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4880" windowHeight="7755"/>
  </bookViews>
  <sheets>
    <sheet name="Summary" sheetId="1" r:id="rId1"/>
    <sheet name="Divisions" sheetId="2" r:id="rId2"/>
    <sheet name="Districts" sheetId="4" r:id="rId3"/>
    <sheet name="Circles" sheetId="3" r:id="rId4"/>
    <sheet name="Month" sheetId="5" r:id="rId5"/>
    <sheet name="Reasons" sheetId="6" r:id="rId6"/>
    <sheet name="4 Years" sheetId="8" r:id="rId7"/>
    <sheet name="LF" sheetId="9" r:id="rId8"/>
  </sheets>
  <calcPr calcId="124519"/>
</workbook>
</file>

<file path=xl/calcChain.xml><?xml version="1.0" encoding="utf-8"?>
<calcChain xmlns="http://schemas.openxmlformats.org/spreadsheetml/2006/main">
  <c r="M4" i="6"/>
  <c r="M5"/>
  <c r="M6"/>
  <c r="M7"/>
  <c r="M8"/>
  <c r="M9"/>
  <c r="M10"/>
  <c r="M11"/>
  <c r="M12"/>
  <c r="M13"/>
  <c r="M14"/>
  <c r="M3"/>
  <c r="M15"/>
  <c r="D59" i="2"/>
  <c r="E59"/>
  <c r="C59"/>
  <c r="D36" i="4"/>
  <c r="E36"/>
  <c r="C36"/>
  <c r="D15" i="3"/>
  <c r="E15"/>
  <c r="C15"/>
  <c r="D10" i="5"/>
  <c r="E10"/>
  <c r="C10"/>
  <c r="C6" i="1"/>
  <c r="C4"/>
  <c r="B5" l="1"/>
  <c r="B7" l="1"/>
</calcChain>
</file>

<file path=xl/sharedStrings.xml><?xml version="1.0" encoding="utf-8"?>
<sst xmlns="http://schemas.openxmlformats.org/spreadsheetml/2006/main" count="246" uniqueCount="154">
  <si>
    <t>Description</t>
  </si>
  <si>
    <t>%</t>
  </si>
  <si>
    <t>GT Done</t>
  </si>
  <si>
    <t>Pending</t>
  </si>
  <si>
    <t>Agreed</t>
  </si>
  <si>
    <t>Not Agreed</t>
  </si>
  <si>
    <t xml:space="preserve">Total  </t>
  </si>
  <si>
    <t>Total</t>
  </si>
  <si>
    <t>Division</t>
  </si>
  <si>
    <t>Sno</t>
  </si>
  <si>
    <t>Circle</t>
  </si>
  <si>
    <t>Adilabad</t>
  </si>
  <si>
    <t>Amrabad TR</t>
  </si>
  <si>
    <t>Karimnagar</t>
  </si>
  <si>
    <t>Kawal TR</t>
  </si>
  <si>
    <t>Khammam</t>
  </si>
  <si>
    <t>Kothagudem</t>
  </si>
  <si>
    <t>Mahabubnagar</t>
  </si>
  <si>
    <t>Medak</t>
  </si>
  <si>
    <t>Nizamabad</t>
  </si>
  <si>
    <t>RangaReddy</t>
  </si>
  <si>
    <t>Warangal</t>
  </si>
  <si>
    <t>Hyderabad</t>
  </si>
  <si>
    <t>Fire Pixels</t>
  </si>
  <si>
    <t>District</t>
  </si>
  <si>
    <t>Achampet</t>
  </si>
  <si>
    <t>Amangal</t>
  </si>
  <si>
    <t>Amrabad</t>
  </si>
  <si>
    <t>Armoor</t>
  </si>
  <si>
    <t>Asifabad</t>
  </si>
  <si>
    <t>Banswada</t>
  </si>
  <si>
    <t>Bellampally</t>
  </si>
  <si>
    <t>Bhupalpally</t>
  </si>
  <si>
    <t>Chennur</t>
  </si>
  <si>
    <t>Jagtial</t>
  </si>
  <si>
    <t>Kaghaznagar</t>
  </si>
  <si>
    <t>Kamareddy</t>
  </si>
  <si>
    <t>Khanapur</t>
  </si>
  <si>
    <t>Mahabubabad</t>
  </si>
  <si>
    <t>Mancherial</t>
  </si>
  <si>
    <t>Medchal</t>
  </si>
  <si>
    <t>Mulugu</t>
  </si>
  <si>
    <t>Nalgonda</t>
  </si>
  <si>
    <t>Nirmal</t>
  </si>
  <si>
    <t>Paloncha</t>
  </si>
  <si>
    <t>Sangareddy</t>
  </si>
  <si>
    <t>Shamshabad</t>
  </si>
  <si>
    <t>Siddipet</t>
  </si>
  <si>
    <t>Sircilla</t>
  </si>
  <si>
    <t>Tadvai</t>
  </si>
  <si>
    <t>Vikarabad</t>
  </si>
  <si>
    <t>Warangal Rural</t>
  </si>
  <si>
    <t>Yellandu</t>
  </si>
  <si>
    <t>Grand Total</t>
  </si>
  <si>
    <t>Kinnerasani</t>
  </si>
  <si>
    <t>Gadwal</t>
  </si>
  <si>
    <t>Jangaon</t>
  </si>
  <si>
    <t>Nagarkurnool</t>
  </si>
  <si>
    <t>Peddapally</t>
  </si>
  <si>
    <t>Rangareddy</t>
  </si>
  <si>
    <t>Suryapet</t>
  </si>
  <si>
    <t>Wanaparthy</t>
  </si>
  <si>
    <t>Warangal Urban</t>
  </si>
  <si>
    <t>Yadadri</t>
  </si>
  <si>
    <t>Narayanpet</t>
  </si>
  <si>
    <t>Echoda</t>
  </si>
  <si>
    <t>Nagarjunasagar</t>
  </si>
  <si>
    <t>Sathupally</t>
  </si>
  <si>
    <t>Utnoor</t>
  </si>
  <si>
    <t>Month</t>
  </si>
  <si>
    <t xml:space="preserve">Sno </t>
  </si>
  <si>
    <t>Accidental</t>
  </si>
  <si>
    <t>Advance Operation</t>
  </si>
  <si>
    <t>For Beedileaf</t>
  </si>
  <si>
    <t>Grazing</t>
  </si>
  <si>
    <t>Natural</t>
  </si>
  <si>
    <t>Others</t>
  </si>
  <si>
    <t>Tourists</t>
  </si>
  <si>
    <t xml:space="preserve"> Total</t>
  </si>
  <si>
    <t>Bhadrachalam</t>
  </si>
  <si>
    <t>Jangoan</t>
  </si>
  <si>
    <t>Jannaram</t>
  </si>
  <si>
    <t>Dec_2020</t>
  </si>
  <si>
    <t>Nov_2020</t>
  </si>
  <si>
    <t>Jan_2021</t>
  </si>
  <si>
    <t>Feb_2021</t>
  </si>
  <si>
    <t>Year</t>
  </si>
  <si>
    <t>Mar_2021</t>
  </si>
  <si>
    <t>ADILABAD</t>
  </si>
  <si>
    <t>AMRABAD TR</t>
  </si>
  <si>
    <t>ASIFABAD</t>
  </si>
  <si>
    <t>HYDERABAD</t>
  </si>
  <si>
    <t>BHUPALPALLY</t>
  </si>
  <si>
    <t>KARIMNAGAR</t>
  </si>
  <si>
    <t>GADWAL</t>
  </si>
  <si>
    <t>KAWAL TR</t>
  </si>
  <si>
    <t>JAGTIAL</t>
  </si>
  <si>
    <t>KHAMMAM</t>
  </si>
  <si>
    <t>JANGOAN</t>
  </si>
  <si>
    <t>KOTHAGUDEM</t>
  </si>
  <si>
    <t>KAMAREDDY</t>
  </si>
  <si>
    <t>MAHABUBNAGAR</t>
  </si>
  <si>
    <t>MEDAK</t>
  </si>
  <si>
    <t>NIZAMABAD</t>
  </si>
  <si>
    <t>RANGAREDDY</t>
  </si>
  <si>
    <t>MAHABUBABAD</t>
  </si>
  <si>
    <t>WARANGAL</t>
  </si>
  <si>
    <t>MANCHERIAL</t>
  </si>
  <si>
    <t>MEDCHAL</t>
  </si>
  <si>
    <t>MULUGU</t>
  </si>
  <si>
    <t>NAGARKURNOOL</t>
  </si>
  <si>
    <t>NALGONDA</t>
  </si>
  <si>
    <t>NARAYANPET</t>
  </si>
  <si>
    <t>NIRMAL</t>
  </si>
  <si>
    <t>PEDDAPALLY</t>
  </si>
  <si>
    <t>SANGAREDDY</t>
  </si>
  <si>
    <t>SIDDIPET</t>
  </si>
  <si>
    <t>SIRCILLA</t>
  </si>
  <si>
    <t>SURYAPET</t>
  </si>
  <si>
    <t>VIKARABAD</t>
  </si>
  <si>
    <t>WANAPARTHY</t>
  </si>
  <si>
    <t>WARANGAL (R)</t>
  </si>
  <si>
    <t>WARANGAL (U)</t>
  </si>
  <si>
    <t>YADADRI</t>
  </si>
  <si>
    <t>For NTFP</t>
  </si>
  <si>
    <t>Not Ageed</t>
  </si>
  <si>
    <t>Not  Done</t>
  </si>
  <si>
    <t>Guduru</t>
  </si>
  <si>
    <t>Manuguru</t>
  </si>
  <si>
    <t>Apr_2021</t>
  </si>
  <si>
    <t>Mahadevpur</t>
  </si>
  <si>
    <t>Siricilla</t>
  </si>
  <si>
    <t>Eturunagaram</t>
  </si>
  <si>
    <t>2018(Full)</t>
  </si>
  <si>
    <t>2019(Full)</t>
  </si>
  <si>
    <t>2020(Full)</t>
  </si>
  <si>
    <t>2021(Part)</t>
  </si>
  <si>
    <t>Venkatapuram</t>
  </si>
  <si>
    <t>Desc</t>
  </si>
  <si>
    <t>Locations</t>
  </si>
  <si>
    <t>Pixels</t>
  </si>
  <si>
    <t>Large Fire</t>
  </si>
  <si>
    <t>Group/Pair</t>
  </si>
  <si>
    <t>Singles</t>
  </si>
  <si>
    <t>May_2021</t>
  </si>
  <si>
    <t>June_2021</t>
  </si>
  <si>
    <t>Fire Locations and Pixels Info-2021</t>
  </si>
  <si>
    <t>Forest Fire pixels Info 2021                          (as on 30.06.2021)</t>
  </si>
  <si>
    <t xml:space="preserve"> Division  wise Forest Fire pixels (2021)  Info  as on 30.06.2021</t>
  </si>
  <si>
    <t xml:space="preserve"> District wise Forest Fire pixels (2021)  Info  as on 30.06.2021</t>
  </si>
  <si>
    <t>Circle  wise Forest Fire pixels (2021)  Info  as on 30.06.2021</t>
  </si>
  <si>
    <t>as on 30-06-Year</t>
  </si>
  <si>
    <r>
      <t xml:space="preserve">Fire pixels Data Entry Given Reasons Info-2021  ( </t>
    </r>
    <r>
      <rPr>
        <b/>
        <sz val="10"/>
        <color rgb="FFC00000"/>
        <rFont val="Cambria"/>
        <family val="1"/>
      </rPr>
      <t>as on 30.06.2021</t>
    </r>
    <r>
      <rPr>
        <b/>
        <sz val="14"/>
        <color rgb="FFC00000"/>
        <rFont val="Cambria"/>
        <family val="1"/>
      </rPr>
      <t>)</t>
    </r>
  </si>
  <si>
    <t>Year wise Fire pixels Info  as on 30.06.2021</t>
  </si>
</sst>
</file>

<file path=xl/styles.xml><?xml version="1.0" encoding="utf-8"?>
<styleSheet xmlns="http://schemas.openxmlformats.org/spreadsheetml/2006/main">
  <fonts count="45"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10"/>
      <color rgb="FFC00000"/>
      <name val="Cambria"/>
      <family val="1"/>
      <scheme val="major"/>
    </font>
    <font>
      <b/>
      <sz val="11"/>
      <color rgb="FFC00000"/>
      <name val="Cambria"/>
      <family val="1"/>
      <scheme val="major"/>
    </font>
    <font>
      <sz val="11"/>
      <color rgb="FFC00000"/>
      <name val="Cambria"/>
      <family val="1"/>
      <scheme val="major"/>
    </font>
    <font>
      <b/>
      <sz val="11"/>
      <color rgb="FFC00000"/>
      <name val="Cambria"/>
      <family val="1"/>
    </font>
    <font>
      <sz val="9"/>
      <color theme="1"/>
      <name val="Cambria"/>
      <family val="1"/>
    </font>
    <font>
      <b/>
      <sz val="11"/>
      <color rgb="FFC00000"/>
      <name val="Cambria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b/>
      <sz val="12"/>
      <color rgb="FFC00000"/>
      <name val="Cambria"/>
      <family val="1"/>
    </font>
    <font>
      <sz val="12"/>
      <color rgb="FF000000"/>
      <name val="Cambria"/>
      <family val="1"/>
    </font>
    <font>
      <b/>
      <sz val="14"/>
      <color rgb="FFC00000"/>
      <name val="Cambria"/>
      <family val="1"/>
    </font>
    <font>
      <b/>
      <sz val="11"/>
      <color rgb="FFC00000"/>
      <name val="Calibri"/>
      <family val="2"/>
      <scheme val="minor"/>
    </font>
    <font>
      <sz val="10"/>
      <color theme="1"/>
      <name val="Cambria"/>
      <family val="1"/>
    </font>
    <font>
      <sz val="10"/>
      <color theme="1"/>
      <name val="Cambria"/>
      <family val="1"/>
      <scheme val="major"/>
    </font>
    <font>
      <b/>
      <sz val="10"/>
      <color rgb="FFC00000"/>
      <name val="Cambria"/>
      <family val="1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color rgb="FFC00000"/>
      <name val="Cambria"/>
      <family val="1"/>
      <scheme val="major"/>
    </font>
    <font>
      <b/>
      <sz val="14"/>
      <color rgb="FFC00000"/>
      <name val="Cambria"/>
      <family val="1"/>
      <scheme val="major"/>
    </font>
  </fonts>
  <fills count="2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8">
    <xf numFmtId="0" fontId="0" fillId="0" borderId="0"/>
    <xf numFmtId="0" fontId="4" fillId="0" borderId="0"/>
    <xf numFmtId="0" fontId="2" fillId="0" borderId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22" borderId="9" applyNumberFormat="0" applyAlignment="0" applyProtection="0"/>
    <xf numFmtId="0" fontId="29" fillId="22" borderId="9" applyNumberFormat="0" applyAlignment="0" applyProtection="0"/>
    <xf numFmtId="0" fontId="30" fillId="23" borderId="10" applyNumberFormat="0" applyAlignment="0" applyProtection="0"/>
    <xf numFmtId="0" fontId="30" fillId="23" borderId="10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6" fillId="9" borderId="9" applyNumberFormat="0" applyAlignment="0" applyProtection="0"/>
    <xf numFmtId="0" fontId="36" fillId="9" borderId="9" applyNumberFormat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42" fillId="0" borderId="0"/>
    <xf numFmtId="0" fontId="24" fillId="25" borderId="15" applyNumberFormat="0" applyFont="0" applyAlignment="0" applyProtection="0"/>
    <xf numFmtId="0" fontId="24" fillId="25" borderId="15" applyNumberFormat="0" applyFont="0" applyAlignment="0" applyProtection="0"/>
    <xf numFmtId="0" fontId="39" fillId="22" borderId="16" applyNumberFormat="0" applyAlignment="0" applyProtection="0"/>
    <xf numFmtId="0" fontId="39" fillId="22" borderId="1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</cellStyleXfs>
  <cellXfs count="84">
    <xf numFmtId="0" fontId="0" fillId="0" borderId="0" xfId="0"/>
    <xf numFmtId="0" fontId="4" fillId="0" borderId="1" xfId="1" applyFont="1" applyBorder="1" applyAlignment="1">
      <alignment horizontal="center"/>
    </xf>
    <xf numFmtId="0" fontId="5" fillId="0" borderId="1" xfId="1" applyFont="1" applyBorder="1" applyAlignment="1"/>
    <xf numFmtId="0" fontId="0" fillId="0" borderId="0" xfId="0" applyAlignment="1">
      <alignment horizontal="center"/>
    </xf>
    <xf numFmtId="0" fontId="0" fillId="0" borderId="0" xfId="0" applyFont="1"/>
    <xf numFmtId="0" fontId="6" fillId="0" borderId="1" xfId="1" applyFont="1" applyBorder="1" applyAlignment="1"/>
    <xf numFmtId="0" fontId="7" fillId="0" borderId="1" xfId="1" applyFont="1" applyBorder="1" applyAlignment="1">
      <alignment horizontal="center"/>
    </xf>
    <xf numFmtId="0" fontId="0" fillId="0" borderId="0" xfId="0" applyFill="1"/>
    <xf numFmtId="0" fontId="4" fillId="0" borderId="1" xfId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3" fontId="5" fillId="0" borderId="1" xfId="1" applyNumberFormat="1" applyFont="1" applyBorder="1" applyAlignment="1">
      <alignment horizontal="center"/>
    </xf>
    <xf numFmtId="0" fontId="9" fillId="3" borderId="1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/>
    <xf numFmtId="3" fontId="5" fillId="0" borderId="1" xfId="1" applyNumberFormat="1" applyFont="1" applyFill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14" fillId="0" borderId="1" xfId="0" applyFont="1" applyBorder="1"/>
    <xf numFmtId="0" fontId="14" fillId="0" borderId="1" xfId="1" applyFont="1" applyFill="1" applyBorder="1" applyAlignment="1"/>
    <xf numFmtId="0" fontId="14" fillId="0" borderId="1" xfId="1" applyFont="1" applyBorder="1" applyAlignment="1"/>
    <xf numFmtId="3" fontId="0" fillId="0" borderId="1" xfId="0" applyNumberFormat="1" applyFont="1" applyBorder="1" applyAlignment="1">
      <alignment horizontal="center"/>
    </xf>
    <xf numFmtId="3" fontId="13" fillId="2" borderId="1" xfId="0" applyNumberFormat="1" applyFont="1" applyFill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3" fontId="15" fillId="0" borderId="1" xfId="1" applyNumberFormat="1" applyFont="1" applyBorder="1" applyAlignment="1">
      <alignment horizontal="center"/>
    </xf>
    <xf numFmtId="3" fontId="15" fillId="0" borderId="1" xfId="1" applyNumberFormat="1" applyFont="1" applyFill="1" applyBorder="1" applyAlignment="1">
      <alignment horizontal="center"/>
    </xf>
    <xf numFmtId="0" fontId="15" fillId="0" borderId="1" xfId="0" applyFont="1" applyBorder="1"/>
    <xf numFmtId="0" fontId="15" fillId="0" borderId="1" xfId="1" applyFont="1" applyFill="1" applyBorder="1" applyAlignment="1"/>
    <xf numFmtId="0" fontId="15" fillId="0" borderId="1" xfId="1" applyFont="1" applyBorder="1" applyAlignment="1"/>
    <xf numFmtId="49" fontId="11" fillId="2" borderId="1" xfId="0" applyNumberFormat="1" applyFont="1" applyFill="1" applyBorder="1"/>
    <xf numFmtId="49" fontId="0" fillId="0" borderId="0" xfId="0" applyNumberFormat="1"/>
    <xf numFmtId="49" fontId="0" fillId="0" borderId="1" xfId="0" applyNumberFormat="1" applyBorder="1"/>
    <xf numFmtId="0" fontId="16" fillId="2" borderId="5" xfId="0" applyFont="1" applyFill="1" applyBorder="1" applyAlignment="1">
      <alignment horizontal="left" vertical="center" readingOrder="1"/>
    </xf>
    <xf numFmtId="0" fontId="16" fillId="2" borderId="5" xfId="0" applyFont="1" applyFill="1" applyBorder="1" applyAlignment="1">
      <alignment horizontal="center" vertical="center" readingOrder="1"/>
    </xf>
    <xf numFmtId="0" fontId="14" fillId="0" borderId="0" xfId="0" applyFont="1" applyAlignment="1">
      <alignment readingOrder="1"/>
    </xf>
    <xf numFmtId="0" fontId="17" fillId="0" borderId="5" xfId="0" applyFont="1" applyBorder="1" applyAlignment="1">
      <alignment horizontal="center" vertical="center" readingOrder="1"/>
    </xf>
    <xf numFmtId="0" fontId="17" fillId="0" borderId="5" xfId="0" applyFont="1" applyBorder="1" applyAlignment="1">
      <alignment horizontal="left" vertical="center" readingOrder="1"/>
    </xf>
    <xf numFmtId="0" fontId="16" fillId="2" borderId="5" xfId="0" applyFont="1" applyFill="1" applyBorder="1" applyAlignment="1">
      <alignment horizontal="right" vertical="center" readingOrder="1"/>
    </xf>
    <xf numFmtId="0" fontId="0" fillId="0" borderId="1" xfId="0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20" fillId="0" borderId="1" xfId="0" applyFont="1" applyBorder="1"/>
    <xf numFmtId="0" fontId="21" fillId="0" borderId="1" xfId="0" applyFont="1" applyBorder="1"/>
    <xf numFmtId="0" fontId="0" fillId="0" borderId="1" xfId="0" applyNumberFormat="1" applyBorder="1" applyAlignment="1">
      <alignment horizontal="center"/>
    </xf>
    <xf numFmtId="0" fontId="20" fillId="0" borderId="1" xfId="1" applyFont="1" applyFill="1" applyBorder="1" applyAlignment="1"/>
    <xf numFmtId="0" fontId="20" fillId="0" borderId="1" xfId="1" applyFont="1" applyBorder="1" applyAlignment="1"/>
    <xf numFmtId="0" fontId="22" fillId="2" borderId="1" xfId="0" applyFont="1" applyFill="1" applyBorder="1" applyAlignment="1">
      <alignment horizontal="right"/>
    </xf>
    <xf numFmtId="0" fontId="3" fillId="0" borderId="0" xfId="0" applyFont="1"/>
    <xf numFmtId="0" fontId="21" fillId="0" borderId="0" xfId="0" applyFont="1"/>
    <xf numFmtId="3" fontId="0" fillId="0" borderId="0" xfId="0" applyNumberFormat="1" applyAlignment="1">
      <alignment horizontal="center"/>
    </xf>
    <xf numFmtId="3" fontId="6" fillId="0" borderId="1" xfId="1" applyNumberFormat="1" applyFont="1" applyFill="1" applyBorder="1" applyAlignment="1">
      <alignment horizontal="center"/>
    </xf>
    <xf numFmtId="3" fontId="9" fillId="0" borderId="1" xfId="1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3" fontId="19" fillId="2" borderId="1" xfId="0" applyNumberFormat="1" applyFont="1" applyFill="1" applyBorder="1" applyAlignment="1">
      <alignment horizontal="center"/>
    </xf>
    <xf numFmtId="3" fontId="23" fillId="0" borderId="1" xfId="1" applyNumberFormat="1" applyFont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3" fontId="17" fillId="0" borderId="5" xfId="0" applyNumberFormat="1" applyFont="1" applyBorder="1" applyAlignment="1">
      <alignment horizontal="center" vertical="center" readingOrder="1"/>
    </xf>
    <xf numFmtId="3" fontId="16" fillId="2" borderId="5" xfId="0" applyNumberFormat="1" applyFont="1" applyFill="1" applyBorder="1" applyAlignment="1">
      <alignment horizontal="center" vertical="center" readingOrder="1"/>
    </xf>
    <xf numFmtId="0" fontId="8" fillId="2" borderId="2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43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readingOrder="1"/>
    </xf>
    <xf numFmtId="0" fontId="44" fillId="2" borderId="1" xfId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</cellXfs>
  <cellStyles count="88">
    <cellStyle name="20% - Accent1 2" xfId="3"/>
    <cellStyle name="20% - Accent1 2 2" xfId="4"/>
    <cellStyle name="20% - Accent2 2" xfId="5"/>
    <cellStyle name="20% - Accent2 2 2" xfId="6"/>
    <cellStyle name="20% - Accent3 2" xfId="7"/>
    <cellStyle name="20% - Accent3 2 2" xfId="8"/>
    <cellStyle name="20% - Accent4 2" xfId="9"/>
    <cellStyle name="20% - Accent4 2 2" xfId="10"/>
    <cellStyle name="20% - Accent5 2" xfId="11"/>
    <cellStyle name="20% - Accent5 2 2" xfId="12"/>
    <cellStyle name="20% - Accent6 2" xfId="13"/>
    <cellStyle name="20% - Accent6 2 2" xfId="14"/>
    <cellStyle name="40% - Accent1 2" xfId="15"/>
    <cellStyle name="40% - Accent1 2 2" xfId="16"/>
    <cellStyle name="40% - Accent2 2" xfId="17"/>
    <cellStyle name="40% - Accent2 2 2" xfId="18"/>
    <cellStyle name="40% - Accent3 2" xfId="19"/>
    <cellStyle name="40% - Accent3 2 2" xfId="20"/>
    <cellStyle name="40% - Accent4 2" xfId="21"/>
    <cellStyle name="40% - Accent4 2 2" xfId="22"/>
    <cellStyle name="40% - Accent5 2" xfId="23"/>
    <cellStyle name="40% - Accent5 2 2" xfId="24"/>
    <cellStyle name="40% - Accent6 2" xfId="25"/>
    <cellStyle name="40% - Accent6 2 2" xfId="26"/>
    <cellStyle name="60% - Accent1 2" xfId="27"/>
    <cellStyle name="60% - Accent1 2 2" xfId="28"/>
    <cellStyle name="60% - Accent2 2" xfId="29"/>
    <cellStyle name="60% - Accent2 2 2" xfId="30"/>
    <cellStyle name="60% - Accent3 2" xfId="31"/>
    <cellStyle name="60% - Accent3 2 2" xfId="32"/>
    <cellStyle name="60% - Accent4 2" xfId="33"/>
    <cellStyle name="60% - Accent4 2 2" xfId="34"/>
    <cellStyle name="60% - Accent5 2" xfId="35"/>
    <cellStyle name="60% - Accent5 2 2" xfId="36"/>
    <cellStyle name="60% - Accent6 2" xfId="37"/>
    <cellStyle name="60% - Accent6 2 2" xfId="38"/>
    <cellStyle name="Accent1 2" xfId="39"/>
    <cellStyle name="Accent1 2 2" xfId="40"/>
    <cellStyle name="Accent2 2" xfId="41"/>
    <cellStyle name="Accent2 2 2" xfId="42"/>
    <cellStyle name="Accent3 2" xfId="43"/>
    <cellStyle name="Accent3 2 2" xfId="44"/>
    <cellStyle name="Accent4 2" xfId="45"/>
    <cellStyle name="Accent4 2 2" xfId="46"/>
    <cellStyle name="Accent5 2" xfId="47"/>
    <cellStyle name="Accent5 2 2" xfId="48"/>
    <cellStyle name="Accent6 2" xfId="49"/>
    <cellStyle name="Accent6 2 2" xfId="50"/>
    <cellStyle name="Bad 2" xfId="51"/>
    <cellStyle name="Bad 2 2" xfId="52"/>
    <cellStyle name="Calculation 2" xfId="53"/>
    <cellStyle name="Calculation 2 2" xfId="54"/>
    <cellStyle name="Check Cell 2" xfId="55"/>
    <cellStyle name="Check Cell 2 2" xfId="56"/>
    <cellStyle name="Explanatory Text 2" xfId="57"/>
    <cellStyle name="Explanatory Text 2 2" xfId="58"/>
    <cellStyle name="Good 2" xfId="59"/>
    <cellStyle name="Good 2 2" xfId="60"/>
    <cellStyle name="Heading 1 2" xfId="61"/>
    <cellStyle name="Heading 1 2 2" xfId="62"/>
    <cellStyle name="Heading 2 2" xfId="63"/>
    <cellStyle name="Heading 2 2 2" xfId="64"/>
    <cellStyle name="Heading 3 2" xfId="65"/>
    <cellStyle name="Heading 3 2 2" xfId="66"/>
    <cellStyle name="Heading 4 2" xfId="67"/>
    <cellStyle name="Heading 4 2 2" xfId="68"/>
    <cellStyle name="Hyperlink 2" xfId="69"/>
    <cellStyle name="Input 2" xfId="70"/>
    <cellStyle name="Input 2 2" xfId="71"/>
    <cellStyle name="Linked Cell 2" xfId="72"/>
    <cellStyle name="Linked Cell 2 2" xfId="73"/>
    <cellStyle name="Neutral 2" xfId="74"/>
    <cellStyle name="Neutral 2 2" xfId="75"/>
    <cellStyle name="Normal" xfId="0" builtinId="0"/>
    <cellStyle name="Normal 2" xfId="1"/>
    <cellStyle name="Normal 3" xfId="76"/>
    <cellStyle name="Normal 4" xfId="2"/>
    <cellStyle name="Normal 5" xfId="87"/>
    <cellStyle name="Note 2" xfId="77"/>
    <cellStyle name="Note 2 2" xfId="78"/>
    <cellStyle name="Output 2" xfId="79"/>
    <cellStyle name="Output 2 2" xfId="80"/>
    <cellStyle name="Title 2" xfId="81"/>
    <cellStyle name="Title 2 2" xfId="82"/>
    <cellStyle name="Total 2" xfId="83"/>
    <cellStyle name="Total 2 2" xfId="84"/>
    <cellStyle name="Warning Text 2" xfId="85"/>
    <cellStyle name="Warning Text 2 2" xfId="86"/>
  </cellStyles>
  <dxfs count="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FFFFCC"/>
      <color rgb="FFFF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sqref="A1:C1"/>
    </sheetView>
  </sheetViews>
  <sheetFormatPr defaultRowHeight="14.25"/>
  <cols>
    <col min="1" max="1" width="12.875" customWidth="1"/>
    <col min="2" max="2" width="11.625" style="3" customWidth="1"/>
    <col min="3" max="3" width="7" style="3" customWidth="1"/>
    <col min="5" max="5" width="6.625" style="3" customWidth="1"/>
    <col min="6" max="7" width="9" style="3"/>
  </cols>
  <sheetData>
    <row r="1" spans="1:8" ht="31.5" customHeight="1">
      <c r="A1" s="72" t="s">
        <v>147</v>
      </c>
      <c r="B1" s="73"/>
      <c r="C1" s="74"/>
    </row>
    <row r="2" spans="1:8">
      <c r="A2" s="12" t="s">
        <v>0</v>
      </c>
      <c r="B2" s="13" t="s">
        <v>23</v>
      </c>
      <c r="C2" s="13" t="s">
        <v>1</v>
      </c>
      <c r="H2" s="4"/>
    </row>
    <row r="3" spans="1:8" ht="15">
      <c r="A3" s="5" t="s">
        <v>6</v>
      </c>
      <c r="B3" s="60">
        <v>22854</v>
      </c>
      <c r="C3" s="6"/>
      <c r="E3" s="58"/>
      <c r="H3" s="4"/>
    </row>
    <row r="4" spans="1:8" ht="15">
      <c r="A4" s="2" t="s">
        <v>2</v>
      </c>
      <c r="B4" s="11">
        <v>22854</v>
      </c>
      <c r="C4" s="1">
        <f>ROUND(B4/B3*100,2)</f>
        <v>100</v>
      </c>
      <c r="H4" s="4"/>
    </row>
    <row r="5" spans="1:8" s="7" customFormat="1" ht="15">
      <c r="A5" s="14" t="s">
        <v>3</v>
      </c>
      <c r="B5" s="59">
        <f>B3-B4</f>
        <v>0</v>
      </c>
      <c r="C5" s="8"/>
      <c r="E5" s="9"/>
      <c r="F5" s="9"/>
      <c r="G5" s="9"/>
      <c r="H5" s="10"/>
    </row>
    <row r="6" spans="1:8" ht="15">
      <c r="A6" s="2" t="s">
        <v>4</v>
      </c>
      <c r="B6" s="11">
        <v>22182</v>
      </c>
      <c r="C6" s="1">
        <f>ROUND(B6/B4*100,2)</f>
        <v>97.06</v>
      </c>
      <c r="H6" s="7"/>
    </row>
    <row r="7" spans="1:8" ht="15">
      <c r="A7" s="2" t="s">
        <v>5</v>
      </c>
      <c r="B7" s="11">
        <f>B4-B6</f>
        <v>672</v>
      </c>
      <c r="C7" s="1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workbookViewId="0">
      <selection sqref="A1:E1"/>
    </sheetView>
  </sheetViews>
  <sheetFormatPr defaultRowHeight="15.95" customHeight="1"/>
  <cols>
    <col min="1" max="1" width="4.375" style="3" bestFit="1" customWidth="1"/>
    <col min="2" max="2" width="15.5" bestFit="1" customWidth="1"/>
    <col min="3" max="3" width="7.125" style="3" bestFit="1" customWidth="1"/>
    <col min="4" max="4" width="8.625" style="3" bestFit="1" customWidth="1"/>
    <col min="5" max="5" width="8.25" style="3" bestFit="1" customWidth="1"/>
  </cols>
  <sheetData>
    <row r="1" spans="1:5" ht="32.25" customHeight="1">
      <c r="A1" s="75" t="s">
        <v>148</v>
      </c>
      <c r="B1" s="75"/>
      <c r="C1" s="75"/>
      <c r="D1" s="75"/>
      <c r="E1" s="75"/>
    </row>
    <row r="2" spans="1:5" ht="15.95" customHeight="1">
      <c r="A2" s="13" t="s">
        <v>9</v>
      </c>
      <c r="B2" s="12" t="s">
        <v>8</v>
      </c>
      <c r="C2" s="13" t="s">
        <v>7</v>
      </c>
      <c r="D2" s="13" t="s">
        <v>2</v>
      </c>
      <c r="E2" s="13" t="s">
        <v>3</v>
      </c>
    </row>
    <row r="3" spans="1:5" ht="15.95" customHeight="1">
      <c r="A3" s="19">
        <v>1</v>
      </c>
      <c r="B3" s="23" t="s">
        <v>25</v>
      </c>
      <c r="C3" s="26">
        <v>411</v>
      </c>
      <c r="D3" s="18">
        <v>411</v>
      </c>
      <c r="E3" s="64">
        <v>0</v>
      </c>
    </row>
    <row r="4" spans="1:5" ht="15.95" customHeight="1">
      <c r="A4" s="19">
        <v>2</v>
      </c>
      <c r="B4" s="23" t="s">
        <v>11</v>
      </c>
      <c r="C4" s="26">
        <v>526</v>
      </c>
      <c r="D4" s="18">
        <v>526</v>
      </c>
      <c r="E4" s="64">
        <v>0</v>
      </c>
    </row>
    <row r="5" spans="1:5" ht="15.95" customHeight="1">
      <c r="A5" s="19">
        <v>3</v>
      </c>
      <c r="B5" s="23" t="s">
        <v>26</v>
      </c>
      <c r="C5" s="26">
        <v>44</v>
      </c>
      <c r="D5" s="18">
        <v>44</v>
      </c>
      <c r="E5" s="64">
        <v>0</v>
      </c>
    </row>
    <row r="6" spans="1:5" ht="15.95" customHeight="1">
      <c r="A6" s="19">
        <v>4</v>
      </c>
      <c r="B6" s="23" t="s">
        <v>27</v>
      </c>
      <c r="C6" s="26">
        <v>1503</v>
      </c>
      <c r="D6" s="18">
        <v>1503</v>
      </c>
      <c r="E6" s="64">
        <v>0</v>
      </c>
    </row>
    <row r="7" spans="1:5" ht="15.95" customHeight="1">
      <c r="A7" s="19">
        <v>5</v>
      </c>
      <c r="B7" s="23" t="s">
        <v>28</v>
      </c>
      <c r="C7" s="26">
        <v>357</v>
      </c>
      <c r="D7" s="18">
        <v>357</v>
      </c>
      <c r="E7" s="64">
        <v>0</v>
      </c>
    </row>
    <row r="8" spans="1:5" ht="15.95" customHeight="1">
      <c r="A8" s="19">
        <v>6</v>
      </c>
      <c r="B8" s="24" t="s">
        <v>29</v>
      </c>
      <c r="C8" s="15">
        <v>1839</v>
      </c>
      <c r="D8" s="15">
        <v>1839</v>
      </c>
      <c r="E8" s="64">
        <v>0</v>
      </c>
    </row>
    <row r="9" spans="1:5" ht="15.95" customHeight="1">
      <c r="A9" s="19">
        <v>7</v>
      </c>
      <c r="B9" s="23" t="s">
        <v>30</v>
      </c>
      <c r="C9" s="18">
        <v>244</v>
      </c>
      <c r="D9" s="18">
        <v>244</v>
      </c>
      <c r="E9" s="64">
        <v>0</v>
      </c>
    </row>
    <row r="10" spans="1:5" ht="15.95" customHeight="1">
      <c r="A10" s="19">
        <v>8</v>
      </c>
      <c r="B10" s="23" t="s">
        <v>31</v>
      </c>
      <c r="C10" s="18">
        <v>373</v>
      </c>
      <c r="D10" s="18">
        <v>373</v>
      </c>
      <c r="E10" s="64">
        <v>0</v>
      </c>
    </row>
    <row r="11" spans="1:5" ht="15.95" customHeight="1">
      <c r="A11" s="19">
        <v>9</v>
      </c>
      <c r="B11" s="23" t="s">
        <v>79</v>
      </c>
      <c r="C11" s="18">
        <v>286</v>
      </c>
      <c r="D11" s="18">
        <v>286</v>
      </c>
      <c r="E11" s="64">
        <v>0</v>
      </c>
    </row>
    <row r="12" spans="1:5" ht="15.95" customHeight="1">
      <c r="A12" s="19">
        <v>10</v>
      </c>
      <c r="B12" s="23" t="s">
        <v>32</v>
      </c>
      <c r="C12" s="18">
        <v>626</v>
      </c>
      <c r="D12" s="18">
        <v>626</v>
      </c>
      <c r="E12" s="64">
        <v>0</v>
      </c>
    </row>
    <row r="13" spans="1:5" ht="15.95" customHeight="1">
      <c r="A13" s="19">
        <v>11</v>
      </c>
      <c r="B13" s="23" t="s">
        <v>33</v>
      </c>
      <c r="C13" s="18">
        <v>264</v>
      </c>
      <c r="D13" s="18">
        <v>264</v>
      </c>
      <c r="E13" s="64">
        <v>0</v>
      </c>
    </row>
    <row r="14" spans="1:5" ht="15.95" customHeight="1">
      <c r="A14" s="19">
        <v>12</v>
      </c>
      <c r="B14" s="23" t="s">
        <v>65</v>
      </c>
      <c r="C14" s="18">
        <v>564</v>
      </c>
      <c r="D14" s="18">
        <v>564</v>
      </c>
      <c r="E14" s="64">
        <v>0</v>
      </c>
    </row>
    <row r="15" spans="1:5" ht="15.95" customHeight="1">
      <c r="A15" s="19">
        <v>13</v>
      </c>
      <c r="B15" s="23" t="s">
        <v>132</v>
      </c>
      <c r="C15" s="18">
        <v>892</v>
      </c>
      <c r="D15" s="18">
        <v>892</v>
      </c>
      <c r="E15" s="64">
        <v>0</v>
      </c>
    </row>
    <row r="16" spans="1:5" ht="15.95" customHeight="1">
      <c r="A16" s="19">
        <v>14</v>
      </c>
      <c r="B16" s="23" t="s">
        <v>55</v>
      </c>
      <c r="C16" s="11">
        <v>3</v>
      </c>
      <c r="D16" s="11">
        <v>3</v>
      </c>
      <c r="E16" s="64">
        <v>0</v>
      </c>
    </row>
    <row r="17" spans="1:5" ht="15.95" customHeight="1">
      <c r="A17" s="19">
        <v>15</v>
      </c>
      <c r="B17" s="23" t="s">
        <v>127</v>
      </c>
      <c r="C17" s="11">
        <v>1436</v>
      </c>
      <c r="D17" s="11">
        <v>1436</v>
      </c>
      <c r="E17" s="64">
        <v>0</v>
      </c>
    </row>
    <row r="18" spans="1:5" ht="15.75" customHeight="1">
      <c r="A18" s="19">
        <v>16</v>
      </c>
      <c r="B18" s="23" t="s">
        <v>22</v>
      </c>
      <c r="C18" s="11">
        <v>0</v>
      </c>
      <c r="D18" s="11">
        <v>0</v>
      </c>
      <c r="E18" s="64">
        <v>0</v>
      </c>
    </row>
    <row r="19" spans="1:5" ht="15.95" customHeight="1">
      <c r="A19" s="19">
        <v>17</v>
      </c>
      <c r="B19" s="25" t="s">
        <v>34</v>
      </c>
      <c r="C19" s="11">
        <v>589</v>
      </c>
      <c r="D19" s="11">
        <v>589</v>
      </c>
      <c r="E19" s="64">
        <v>0</v>
      </c>
    </row>
    <row r="20" spans="1:5" ht="15.95" customHeight="1">
      <c r="A20" s="19">
        <v>18</v>
      </c>
      <c r="B20" s="23" t="s">
        <v>80</v>
      </c>
      <c r="C20" s="18">
        <v>2</v>
      </c>
      <c r="D20" s="18">
        <v>2</v>
      </c>
      <c r="E20" s="64">
        <v>0</v>
      </c>
    </row>
    <row r="21" spans="1:5" ht="15.95" customHeight="1">
      <c r="A21" s="19">
        <v>19</v>
      </c>
      <c r="B21" s="23" t="s">
        <v>81</v>
      </c>
      <c r="C21" s="18">
        <v>370</v>
      </c>
      <c r="D21" s="18">
        <v>370</v>
      </c>
      <c r="E21" s="64">
        <v>0</v>
      </c>
    </row>
    <row r="22" spans="1:5" ht="15.95" customHeight="1">
      <c r="A22" s="19">
        <v>20</v>
      </c>
      <c r="B22" s="25" t="s">
        <v>35</v>
      </c>
      <c r="C22" s="18">
        <v>845</v>
      </c>
      <c r="D22" s="18">
        <v>845</v>
      </c>
      <c r="E22" s="64">
        <v>0</v>
      </c>
    </row>
    <row r="23" spans="1:5" ht="15.95" customHeight="1">
      <c r="A23" s="19">
        <v>21</v>
      </c>
      <c r="B23" s="25" t="s">
        <v>36</v>
      </c>
      <c r="C23" s="18">
        <v>299</v>
      </c>
      <c r="D23" s="18">
        <v>299</v>
      </c>
      <c r="E23" s="64">
        <v>0</v>
      </c>
    </row>
    <row r="24" spans="1:5" ht="15.95" customHeight="1">
      <c r="A24" s="19">
        <v>22</v>
      </c>
      <c r="B24" s="32" t="s">
        <v>13</v>
      </c>
      <c r="C24" s="18">
        <v>3</v>
      </c>
      <c r="D24" s="18">
        <v>3</v>
      </c>
      <c r="E24" s="64">
        <v>0</v>
      </c>
    </row>
    <row r="25" spans="1:5" ht="15.95" customHeight="1">
      <c r="A25" s="19">
        <v>23</v>
      </c>
      <c r="B25" s="25" t="s">
        <v>15</v>
      </c>
      <c r="C25" s="18">
        <v>72</v>
      </c>
      <c r="D25" s="18">
        <v>72</v>
      </c>
      <c r="E25" s="64">
        <v>0</v>
      </c>
    </row>
    <row r="26" spans="1:5" ht="15.95" customHeight="1">
      <c r="A26" s="19">
        <v>24</v>
      </c>
      <c r="B26" s="23" t="s">
        <v>37</v>
      </c>
      <c r="C26" s="18">
        <v>1230</v>
      </c>
      <c r="D26" s="18">
        <v>1230</v>
      </c>
      <c r="E26" s="64">
        <v>0</v>
      </c>
    </row>
    <row r="27" spans="1:5" ht="15.95" customHeight="1">
      <c r="A27" s="19">
        <v>25</v>
      </c>
      <c r="B27" s="23" t="s">
        <v>54</v>
      </c>
      <c r="C27" s="18">
        <v>576</v>
      </c>
      <c r="D27" s="18">
        <v>576</v>
      </c>
      <c r="E27" s="64">
        <v>0</v>
      </c>
    </row>
    <row r="28" spans="1:5" ht="15.95" customHeight="1">
      <c r="A28" s="19">
        <v>26</v>
      </c>
      <c r="B28" s="23" t="s">
        <v>16</v>
      </c>
      <c r="C28" s="11">
        <v>343</v>
      </c>
      <c r="D28" s="11">
        <v>343</v>
      </c>
      <c r="E28" s="64">
        <v>0</v>
      </c>
    </row>
    <row r="29" spans="1:5" ht="15.95" customHeight="1">
      <c r="A29" s="19">
        <v>27</v>
      </c>
      <c r="B29" s="23" t="s">
        <v>38</v>
      </c>
      <c r="C29" s="11">
        <v>297</v>
      </c>
      <c r="D29" s="11">
        <v>297</v>
      </c>
      <c r="E29" s="64">
        <v>0</v>
      </c>
    </row>
    <row r="30" spans="1:5" ht="15.95" customHeight="1">
      <c r="A30" s="19">
        <v>28</v>
      </c>
      <c r="B30" s="23" t="s">
        <v>17</v>
      </c>
      <c r="C30" s="11">
        <v>13</v>
      </c>
      <c r="D30" s="11">
        <v>13</v>
      </c>
      <c r="E30" s="64">
        <v>0</v>
      </c>
    </row>
    <row r="31" spans="1:5" ht="15.95" customHeight="1">
      <c r="A31" s="19">
        <v>29</v>
      </c>
      <c r="B31" s="23" t="s">
        <v>130</v>
      </c>
      <c r="C31" s="11">
        <v>723</v>
      </c>
      <c r="D31" s="11">
        <v>723</v>
      </c>
      <c r="E31" s="64">
        <v>0</v>
      </c>
    </row>
    <row r="32" spans="1:5" ht="15.95" customHeight="1">
      <c r="A32" s="19">
        <v>30</v>
      </c>
      <c r="B32" s="23" t="s">
        <v>39</v>
      </c>
      <c r="C32" s="11">
        <v>717</v>
      </c>
      <c r="D32" s="11">
        <v>717</v>
      </c>
      <c r="E32" s="64">
        <v>0</v>
      </c>
    </row>
    <row r="33" spans="1:5" ht="15.95" customHeight="1">
      <c r="A33" s="19">
        <v>31</v>
      </c>
      <c r="B33" s="23" t="s">
        <v>128</v>
      </c>
      <c r="C33" s="11">
        <v>430</v>
      </c>
      <c r="D33" s="11">
        <v>430</v>
      </c>
      <c r="E33" s="64">
        <v>0</v>
      </c>
    </row>
    <row r="34" spans="1:5" ht="15.95" customHeight="1">
      <c r="A34" s="19">
        <v>32</v>
      </c>
      <c r="B34" s="23" t="s">
        <v>18</v>
      </c>
      <c r="C34" s="18">
        <v>188</v>
      </c>
      <c r="D34" s="18">
        <v>188</v>
      </c>
      <c r="E34" s="64">
        <v>0</v>
      </c>
    </row>
    <row r="35" spans="1:5" ht="15.95" customHeight="1">
      <c r="A35" s="19">
        <v>33</v>
      </c>
      <c r="B35" s="25" t="s">
        <v>40</v>
      </c>
      <c r="C35" s="18">
        <v>2</v>
      </c>
      <c r="D35" s="18">
        <v>2</v>
      </c>
      <c r="E35" s="64">
        <v>0</v>
      </c>
    </row>
    <row r="36" spans="1:5" ht="15.95" customHeight="1">
      <c r="A36" s="19">
        <v>34</v>
      </c>
      <c r="B36" s="25" t="s">
        <v>41</v>
      </c>
      <c r="C36" s="18">
        <v>456</v>
      </c>
      <c r="D36" s="18">
        <v>456</v>
      </c>
      <c r="E36" s="64">
        <v>0</v>
      </c>
    </row>
    <row r="37" spans="1:5" ht="15.95" customHeight="1">
      <c r="A37" s="19">
        <v>35</v>
      </c>
      <c r="B37" s="25" t="s">
        <v>66</v>
      </c>
      <c r="C37" s="18">
        <v>24</v>
      </c>
      <c r="D37" s="18">
        <v>24</v>
      </c>
      <c r="E37" s="64">
        <v>0</v>
      </c>
    </row>
    <row r="38" spans="1:5" ht="13.5" customHeight="1">
      <c r="A38" s="19">
        <v>36</v>
      </c>
      <c r="B38" s="25" t="s">
        <v>42</v>
      </c>
      <c r="C38" s="18">
        <v>7</v>
      </c>
      <c r="D38" s="18">
        <v>7</v>
      </c>
      <c r="E38" s="64">
        <v>0</v>
      </c>
    </row>
    <row r="39" spans="1:5" ht="15.95" customHeight="1">
      <c r="A39" s="19">
        <v>37</v>
      </c>
      <c r="B39" s="23" t="s">
        <v>64</v>
      </c>
      <c r="C39" s="18">
        <v>21</v>
      </c>
      <c r="D39" s="18">
        <v>21</v>
      </c>
      <c r="E39" s="64">
        <v>0</v>
      </c>
    </row>
    <row r="40" spans="1:5" ht="15.95" customHeight="1">
      <c r="A40" s="19">
        <v>38</v>
      </c>
      <c r="B40" s="25" t="s">
        <v>43</v>
      </c>
      <c r="C40" s="18">
        <v>405</v>
      </c>
      <c r="D40" s="18">
        <v>405</v>
      </c>
      <c r="E40" s="64">
        <v>0</v>
      </c>
    </row>
    <row r="41" spans="1:5" ht="15.95" customHeight="1">
      <c r="A41" s="19">
        <v>39</v>
      </c>
      <c r="B41" s="25" t="s">
        <v>19</v>
      </c>
      <c r="C41" s="18">
        <v>516</v>
      </c>
      <c r="D41" s="18">
        <v>516</v>
      </c>
      <c r="E41" s="64">
        <v>0</v>
      </c>
    </row>
    <row r="42" spans="1:5" ht="15.95" customHeight="1">
      <c r="A42" s="19">
        <v>40</v>
      </c>
      <c r="B42" s="23" t="s">
        <v>44</v>
      </c>
      <c r="C42" s="18">
        <v>437</v>
      </c>
      <c r="D42" s="18">
        <v>437</v>
      </c>
      <c r="E42" s="64">
        <v>0</v>
      </c>
    </row>
    <row r="43" spans="1:5" ht="15.95" customHeight="1">
      <c r="A43" s="19">
        <v>41</v>
      </c>
      <c r="B43" s="23" t="s">
        <v>58</v>
      </c>
      <c r="C43" s="18">
        <v>232</v>
      </c>
      <c r="D43" s="18">
        <v>232</v>
      </c>
      <c r="E43" s="64">
        <v>0</v>
      </c>
    </row>
    <row r="44" spans="1:5" ht="15.95" customHeight="1">
      <c r="A44" s="19">
        <v>42</v>
      </c>
      <c r="B44" s="23" t="s">
        <v>45</v>
      </c>
      <c r="C44" s="18">
        <v>56</v>
      </c>
      <c r="D44" s="18">
        <v>56</v>
      </c>
      <c r="E44" s="64">
        <v>0</v>
      </c>
    </row>
    <row r="45" spans="1:5" ht="15.95" customHeight="1">
      <c r="A45" s="19">
        <v>43</v>
      </c>
      <c r="B45" s="23" t="s">
        <v>67</v>
      </c>
      <c r="C45" s="18">
        <v>111</v>
      </c>
      <c r="D45" s="18">
        <v>111</v>
      </c>
      <c r="E45" s="64">
        <v>0</v>
      </c>
    </row>
    <row r="46" spans="1:5" ht="15.95" customHeight="1">
      <c r="A46" s="19">
        <v>44</v>
      </c>
      <c r="B46" s="23" t="s">
        <v>46</v>
      </c>
      <c r="C46" s="18">
        <v>25</v>
      </c>
      <c r="D46" s="18">
        <v>25</v>
      </c>
      <c r="E46" s="64">
        <v>0</v>
      </c>
    </row>
    <row r="47" spans="1:5" ht="15.95" customHeight="1">
      <c r="A47" s="19">
        <v>45</v>
      </c>
      <c r="B47" s="23" t="s">
        <v>47</v>
      </c>
      <c r="C47" s="18">
        <v>74</v>
      </c>
      <c r="D47" s="18">
        <v>74</v>
      </c>
      <c r="E47" s="64">
        <v>0</v>
      </c>
    </row>
    <row r="48" spans="1:5" ht="15.95" customHeight="1">
      <c r="A48" s="19">
        <v>46</v>
      </c>
      <c r="B48" s="23" t="s">
        <v>131</v>
      </c>
      <c r="C48" s="18">
        <v>242</v>
      </c>
      <c r="D48" s="18">
        <v>242</v>
      </c>
      <c r="E48" s="64">
        <v>0</v>
      </c>
    </row>
    <row r="49" spans="1:5" ht="15.95" customHeight="1">
      <c r="A49" s="19">
        <v>47</v>
      </c>
      <c r="B49" s="23" t="s">
        <v>60</v>
      </c>
      <c r="C49" s="18">
        <v>1</v>
      </c>
      <c r="D49" s="18">
        <v>1</v>
      </c>
      <c r="E49" s="64">
        <v>0</v>
      </c>
    </row>
    <row r="50" spans="1:5" ht="15.95" customHeight="1">
      <c r="A50" s="19">
        <v>48</v>
      </c>
      <c r="B50" s="23" t="s">
        <v>49</v>
      </c>
      <c r="C50" s="18">
        <v>656</v>
      </c>
      <c r="D50" s="18">
        <v>656</v>
      </c>
      <c r="E50" s="64">
        <v>0</v>
      </c>
    </row>
    <row r="51" spans="1:5" ht="15.95" customHeight="1">
      <c r="A51" s="19">
        <v>49</v>
      </c>
      <c r="B51" s="23" t="s">
        <v>68</v>
      </c>
      <c r="C51" s="18">
        <v>615</v>
      </c>
      <c r="D51" s="18">
        <v>615</v>
      </c>
      <c r="E51" s="64">
        <v>0</v>
      </c>
    </row>
    <row r="52" spans="1:5" ht="15.95" customHeight="1">
      <c r="A52" s="19">
        <v>50</v>
      </c>
      <c r="B52" s="23" t="s">
        <v>137</v>
      </c>
      <c r="C52" s="18">
        <v>1311</v>
      </c>
      <c r="D52" s="18">
        <v>1311</v>
      </c>
      <c r="E52" s="64">
        <v>0</v>
      </c>
    </row>
    <row r="53" spans="1:5" ht="15.95" customHeight="1">
      <c r="A53" s="19">
        <v>51</v>
      </c>
      <c r="B53" s="23" t="s">
        <v>50</v>
      </c>
      <c r="C53" s="18">
        <v>133</v>
      </c>
      <c r="D53" s="18">
        <v>133</v>
      </c>
      <c r="E53" s="64">
        <v>0</v>
      </c>
    </row>
    <row r="54" spans="1:5" ht="15.95" customHeight="1">
      <c r="A54" s="19">
        <v>52</v>
      </c>
      <c r="B54" s="23" t="s">
        <v>61</v>
      </c>
      <c r="C54" s="44">
        <v>4</v>
      </c>
      <c r="D54" s="44">
        <v>4</v>
      </c>
      <c r="E54" s="64">
        <v>0</v>
      </c>
    </row>
    <row r="55" spans="1:5" ht="15.95" customHeight="1">
      <c r="A55" s="19">
        <v>53</v>
      </c>
      <c r="B55" s="23" t="s">
        <v>51</v>
      </c>
      <c r="C55" s="18">
        <v>80</v>
      </c>
      <c r="D55" s="18">
        <v>80</v>
      </c>
      <c r="E55" s="64">
        <v>0</v>
      </c>
    </row>
    <row r="56" spans="1:5" ht="15.95" customHeight="1">
      <c r="A56" s="19">
        <v>54</v>
      </c>
      <c r="B56" s="23" t="s">
        <v>62</v>
      </c>
      <c r="C56" s="18">
        <v>1</v>
      </c>
      <c r="D56" s="18">
        <v>1</v>
      </c>
      <c r="E56" s="64">
        <v>0</v>
      </c>
    </row>
    <row r="57" spans="1:5" ht="15.95" customHeight="1">
      <c r="A57" s="19">
        <v>55</v>
      </c>
      <c r="B57" s="23" t="s">
        <v>63</v>
      </c>
      <c r="C57" s="18">
        <v>10</v>
      </c>
      <c r="D57" s="18">
        <v>10</v>
      </c>
      <c r="E57" s="64">
        <v>0</v>
      </c>
    </row>
    <row r="58" spans="1:5" ht="15.95" customHeight="1">
      <c r="A58" s="19">
        <v>56</v>
      </c>
      <c r="B58" s="23" t="s">
        <v>52</v>
      </c>
      <c r="C58" s="18">
        <v>1370</v>
      </c>
      <c r="D58" s="18">
        <v>1370</v>
      </c>
      <c r="E58" s="64">
        <v>0</v>
      </c>
    </row>
    <row r="59" spans="1:5" ht="15.95" customHeight="1">
      <c r="A59" s="21"/>
      <c r="B59" s="17" t="s">
        <v>53</v>
      </c>
      <c r="C59" s="27">
        <f>SUM(C3:C58)</f>
        <v>22854</v>
      </c>
      <c r="D59" s="27">
        <f t="shared" ref="D59:E59" si="0">SUM(D3:D58)</f>
        <v>22854</v>
      </c>
      <c r="E59" s="27">
        <f t="shared" si="0"/>
        <v>0</v>
      </c>
    </row>
  </sheetData>
  <mergeCells count="1">
    <mergeCell ref="A1:E1"/>
  </mergeCells>
  <conditionalFormatting sqref="E3:E58">
    <cfRule type="cellIs" dxfId="2" priority="2" operator="greaterThan">
      <formula>10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K12" sqref="K12"/>
    </sheetView>
  </sheetViews>
  <sheetFormatPr defaultRowHeight="15.95" customHeight="1"/>
  <cols>
    <col min="1" max="1" width="4.375" style="3" bestFit="1" customWidth="1"/>
    <col min="2" max="2" width="13.75" bestFit="1" customWidth="1"/>
    <col min="3" max="3" width="7.125" style="3" bestFit="1" customWidth="1"/>
    <col min="4" max="4" width="8.625" style="3" bestFit="1" customWidth="1"/>
    <col min="5" max="5" width="8.25" style="3" bestFit="1" customWidth="1"/>
  </cols>
  <sheetData>
    <row r="1" spans="1:5" ht="32.25" customHeight="1">
      <c r="A1" s="76" t="s">
        <v>149</v>
      </c>
      <c r="B1" s="76"/>
      <c r="C1" s="76"/>
      <c r="D1" s="76"/>
      <c r="E1" s="76"/>
    </row>
    <row r="2" spans="1:5" ht="15.95" customHeight="1">
      <c r="A2" s="13" t="s">
        <v>9</v>
      </c>
      <c r="B2" s="12" t="s">
        <v>24</v>
      </c>
      <c r="C2" s="13" t="s">
        <v>7</v>
      </c>
      <c r="D2" s="13" t="s">
        <v>2</v>
      </c>
      <c r="E2" s="13" t="s">
        <v>3</v>
      </c>
    </row>
    <row r="3" spans="1:5" ht="15.95" customHeight="1">
      <c r="A3" s="29">
        <v>1</v>
      </c>
      <c r="B3" s="32" t="s">
        <v>11</v>
      </c>
      <c r="C3" s="28">
        <v>1705</v>
      </c>
      <c r="D3" s="29">
        <v>1705</v>
      </c>
      <c r="E3" s="30">
        <v>0</v>
      </c>
    </row>
    <row r="4" spans="1:5" ht="15.95" customHeight="1">
      <c r="A4" s="29">
        <v>2</v>
      </c>
      <c r="B4" s="32" t="s">
        <v>29</v>
      </c>
      <c r="C4" s="28">
        <v>2684</v>
      </c>
      <c r="D4" s="29">
        <v>2684</v>
      </c>
      <c r="E4" s="30">
        <v>0</v>
      </c>
    </row>
    <row r="5" spans="1:5" ht="15.95" customHeight="1">
      <c r="A5" s="29">
        <v>3</v>
      </c>
      <c r="B5" s="32" t="s">
        <v>32</v>
      </c>
      <c r="C5" s="28">
        <v>1349</v>
      </c>
      <c r="D5" s="29">
        <v>1349</v>
      </c>
      <c r="E5" s="30">
        <v>0</v>
      </c>
    </row>
    <row r="6" spans="1:5" ht="15.95" customHeight="1">
      <c r="A6" s="29">
        <v>4</v>
      </c>
      <c r="B6" s="32" t="s">
        <v>55</v>
      </c>
      <c r="C6" s="28">
        <v>3</v>
      </c>
      <c r="D6" s="29">
        <v>3</v>
      </c>
      <c r="E6" s="30">
        <v>0</v>
      </c>
    </row>
    <row r="7" spans="1:5" ht="15.95" customHeight="1">
      <c r="A7" s="29">
        <v>5</v>
      </c>
      <c r="B7" s="32" t="s">
        <v>22</v>
      </c>
      <c r="C7" s="28">
        <v>0</v>
      </c>
      <c r="D7" s="29">
        <v>0</v>
      </c>
      <c r="E7" s="30">
        <v>0</v>
      </c>
    </row>
    <row r="8" spans="1:5" ht="15.95" customHeight="1">
      <c r="A8" s="29">
        <v>6</v>
      </c>
      <c r="B8" s="33" t="s">
        <v>34</v>
      </c>
      <c r="C8" s="31">
        <v>589</v>
      </c>
      <c r="D8" s="31">
        <v>589</v>
      </c>
      <c r="E8" s="30">
        <v>0</v>
      </c>
    </row>
    <row r="9" spans="1:5" ht="15.95" customHeight="1">
      <c r="A9" s="29">
        <v>7</v>
      </c>
      <c r="B9" s="32" t="s">
        <v>56</v>
      </c>
      <c r="C9" s="29">
        <v>2</v>
      </c>
      <c r="D9" s="29">
        <v>2</v>
      </c>
      <c r="E9" s="30">
        <v>0</v>
      </c>
    </row>
    <row r="10" spans="1:5" ht="15.95" customHeight="1">
      <c r="A10" s="29">
        <v>8</v>
      </c>
      <c r="B10" s="32" t="s">
        <v>36</v>
      </c>
      <c r="C10" s="29">
        <v>543</v>
      </c>
      <c r="D10" s="29">
        <v>543</v>
      </c>
      <c r="E10" s="30">
        <v>0</v>
      </c>
    </row>
    <row r="11" spans="1:5" ht="15.95" customHeight="1">
      <c r="A11" s="29">
        <v>9</v>
      </c>
      <c r="B11" s="32" t="s">
        <v>13</v>
      </c>
      <c r="C11" s="29">
        <v>3</v>
      </c>
      <c r="D11" s="29">
        <v>3</v>
      </c>
      <c r="E11" s="30">
        <v>0</v>
      </c>
    </row>
    <row r="12" spans="1:5" ht="15.95" customHeight="1">
      <c r="A12" s="29">
        <v>10</v>
      </c>
      <c r="B12" s="32" t="s">
        <v>15</v>
      </c>
      <c r="C12" s="29">
        <v>183</v>
      </c>
      <c r="D12" s="29">
        <v>183</v>
      </c>
      <c r="E12" s="30">
        <v>0</v>
      </c>
    </row>
    <row r="13" spans="1:5" ht="15.95" customHeight="1">
      <c r="A13" s="29">
        <v>11</v>
      </c>
      <c r="B13" s="34" t="s">
        <v>16</v>
      </c>
      <c r="C13" s="30">
        <v>3442</v>
      </c>
      <c r="D13" s="30">
        <v>3442</v>
      </c>
      <c r="E13" s="30">
        <v>0</v>
      </c>
    </row>
    <row r="14" spans="1:5" ht="15.95" customHeight="1">
      <c r="A14" s="29">
        <v>12</v>
      </c>
      <c r="B14" s="34" t="s">
        <v>38</v>
      </c>
      <c r="C14" s="30">
        <v>1733</v>
      </c>
      <c r="D14" s="30">
        <v>1733</v>
      </c>
      <c r="E14" s="30">
        <v>0</v>
      </c>
    </row>
    <row r="15" spans="1:5" ht="15.95" customHeight="1">
      <c r="A15" s="29">
        <v>13</v>
      </c>
      <c r="B15" s="34" t="s">
        <v>17</v>
      </c>
      <c r="C15" s="30">
        <v>13</v>
      </c>
      <c r="D15" s="30">
        <v>13</v>
      </c>
      <c r="E15" s="30">
        <v>0</v>
      </c>
    </row>
    <row r="16" spans="1:5" ht="15.95" customHeight="1">
      <c r="A16" s="29">
        <v>14</v>
      </c>
      <c r="B16" s="34" t="s">
        <v>39</v>
      </c>
      <c r="C16" s="30">
        <v>1724</v>
      </c>
      <c r="D16" s="30">
        <v>1724</v>
      </c>
      <c r="E16" s="30">
        <v>0</v>
      </c>
    </row>
    <row r="17" spans="1:5" ht="15.95" customHeight="1">
      <c r="A17" s="29">
        <v>15</v>
      </c>
      <c r="B17" s="32" t="s">
        <v>18</v>
      </c>
      <c r="C17" s="29">
        <v>188</v>
      </c>
      <c r="D17" s="29">
        <v>188</v>
      </c>
      <c r="E17" s="30">
        <v>0</v>
      </c>
    </row>
    <row r="18" spans="1:5" ht="15.95" customHeight="1">
      <c r="A18" s="29">
        <v>16</v>
      </c>
      <c r="B18" s="32" t="s">
        <v>40</v>
      </c>
      <c r="C18" s="29">
        <v>2</v>
      </c>
      <c r="D18" s="29">
        <v>2</v>
      </c>
      <c r="E18" s="30">
        <v>0</v>
      </c>
    </row>
    <row r="19" spans="1:5" ht="15.95" customHeight="1">
      <c r="A19" s="29">
        <v>17</v>
      </c>
      <c r="B19" s="32" t="s">
        <v>41</v>
      </c>
      <c r="C19" s="29">
        <v>3315</v>
      </c>
      <c r="D19" s="29">
        <v>3315</v>
      </c>
      <c r="E19" s="30">
        <v>0</v>
      </c>
    </row>
    <row r="20" spans="1:5" ht="15.95" customHeight="1">
      <c r="A20" s="29">
        <v>18</v>
      </c>
      <c r="B20" s="32" t="s">
        <v>57</v>
      </c>
      <c r="C20" s="29">
        <v>1914</v>
      </c>
      <c r="D20" s="29">
        <v>1914</v>
      </c>
      <c r="E20" s="30">
        <v>0</v>
      </c>
    </row>
    <row r="21" spans="1:5" ht="15.95" customHeight="1">
      <c r="A21" s="29">
        <v>19</v>
      </c>
      <c r="B21" s="32" t="s">
        <v>42</v>
      </c>
      <c r="C21" s="29">
        <v>31</v>
      </c>
      <c r="D21" s="29">
        <v>31</v>
      </c>
      <c r="E21" s="30">
        <v>0</v>
      </c>
    </row>
    <row r="22" spans="1:5" ht="15.95" customHeight="1">
      <c r="A22" s="29">
        <v>20</v>
      </c>
      <c r="B22" s="32" t="s">
        <v>64</v>
      </c>
      <c r="C22" s="29">
        <v>21</v>
      </c>
      <c r="D22" s="29">
        <v>21</v>
      </c>
      <c r="E22" s="30">
        <v>0</v>
      </c>
    </row>
    <row r="23" spans="1:5" ht="15.95" customHeight="1">
      <c r="A23" s="29">
        <v>21</v>
      </c>
      <c r="B23" s="32" t="s">
        <v>43</v>
      </c>
      <c r="C23" s="29">
        <v>1635</v>
      </c>
      <c r="D23" s="29">
        <v>1635</v>
      </c>
      <c r="E23" s="30">
        <v>0</v>
      </c>
    </row>
    <row r="24" spans="1:5" ht="15.95" customHeight="1">
      <c r="A24" s="29">
        <v>22</v>
      </c>
      <c r="B24" s="32" t="s">
        <v>19</v>
      </c>
      <c r="C24" s="29">
        <v>873</v>
      </c>
      <c r="D24" s="29">
        <v>873</v>
      </c>
      <c r="E24" s="30">
        <v>0</v>
      </c>
    </row>
    <row r="25" spans="1:5" ht="15.95" customHeight="1">
      <c r="A25" s="29">
        <v>23</v>
      </c>
      <c r="B25" s="32" t="s">
        <v>58</v>
      </c>
      <c r="C25" s="29">
        <v>232</v>
      </c>
      <c r="D25" s="29">
        <v>232</v>
      </c>
      <c r="E25" s="30">
        <v>0</v>
      </c>
    </row>
    <row r="26" spans="1:5" ht="15.95" customHeight="1">
      <c r="A26" s="29">
        <v>24</v>
      </c>
      <c r="B26" s="34" t="s">
        <v>59</v>
      </c>
      <c r="C26" s="30">
        <v>69</v>
      </c>
      <c r="D26" s="30">
        <v>69</v>
      </c>
      <c r="E26" s="30">
        <v>0</v>
      </c>
    </row>
    <row r="27" spans="1:5" ht="15.95" customHeight="1">
      <c r="A27" s="29">
        <v>25</v>
      </c>
      <c r="B27" s="34" t="s">
        <v>45</v>
      </c>
      <c r="C27" s="30">
        <v>56</v>
      </c>
      <c r="D27" s="30">
        <v>56</v>
      </c>
      <c r="E27" s="30">
        <v>0</v>
      </c>
    </row>
    <row r="28" spans="1:5" ht="15.95" customHeight="1">
      <c r="A28" s="29">
        <v>26</v>
      </c>
      <c r="B28" s="34" t="s">
        <v>47</v>
      </c>
      <c r="C28" s="30">
        <v>74</v>
      </c>
      <c r="D28" s="30">
        <v>74</v>
      </c>
      <c r="E28" s="30">
        <v>0</v>
      </c>
    </row>
    <row r="29" spans="1:5" ht="15.95" customHeight="1">
      <c r="A29" s="29">
        <v>27</v>
      </c>
      <c r="B29" s="34" t="s">
        <v>48</v>
      </c>
      <c r="C29" s="30">
        <v>242</v>
      </c>
      <c r="D29" s="30">
        <v>242</v>
      </c>
      <c r="E29" s="30">
        <v>0</v>
      </c>
    </row>
    <row r="30" spans="1:5" ht="15.95" customHeight="1">
      <c r="A30" s="29">
        <v>28</v>
      </c>
      <c r="B30" s="34" t="s">
        <v>60</v>
      </c>
      <c r="C30" s="30">
        <v>1</v>
      </c>
      <c r="D30" s="30">
        <v>1</v>
      </c>
      <c r="E30" s="30">
        <v>0</v>
      </c>
    </row>
    <row r="31" spans="1:5" ht="15.95" customHeight="1">
      <c r="A31" s="29">
        <v>29</v>
      </c>
      <c r="B31" s="34" t="s">
        <v>50</v>
      </c>
      <c r="C31" s="30">
        <v>133</v>
      </c>
      <c r="D31" s="30">
        <v>133</v>
      </c>
      <c r="E31" s="30">
        <v>0</v>
      </c>
    </row>
    <row r="32" spans="1:5" ht="15.95" customHeight="1">
      <c r="A32" s="29">
        <v>30</v>
      </c>
      <c r="B32" s="34" t="s">
        <v>61</v>
      </c>
      <c r="C32" s="30">
        <v>4</v>
      </c>
      <c r="D32" s="30">
        <v>4</v>
      </c>
      <c r="E32" s="30">
        <v>0</v>
      </c>
    </row>
    <row r="33" spans="1:5" ht="15.95" customHeight="1">
      <c r="A33" s="29">
        <v>31</v>
      </c>
      <c r="B33" s="34" t="s">
        <v>51</v>
      </c>
      <c r="C33" s="30">
        <v>80</v>
      </c>
      <c r="D33" s="30">
        <v>80</v>
      </c>
      <c r="E33" s="30">
        <v>0</v>
      </c>
    </row>
    <row r="34" spans="1:5" ht="15.95" customHeight="1">
      <c r="A34" s="29">
        <v>32</v>
      </c>
      <c r="B34" s="34" t="s">
        <v>62</v>
      </c>
      <c r="C34" s="30">
        <v>1</v>
      </c>
      <c r="D34" s="30">
        <v>1</v>
      </c>
      <c r="E34" s="30">
        <v>0</v>
      </c>
    </row>
    <row r="35" spans="1:5" ht="15.95" customHeight="1">
      <c r="A35" s="29">
        <v>33</v>
      </c>
      <c r="B35" s="34" t="s">
        <v>63</v>
      </c>
      <c r="C35" s="30">
        <v>10</v>
      </c>
      <c r="D35" s="30">
        <v>10</v>
      </c>
      <c r="E35" s="30">
        <v>0</v>
      </c>
    </row>
    <row r="36" spans="1:5" ht="15.95" customHeight="1">
      <c r="A36" s="21"/>
      <c r="B36" s="17" t="s">
        <v>7</v>
      </c>
      <c r="C36" s="27">
        <f>SUM(C3:C35)</f>
        <v>22854</v>
      </c>
      <c r="D36" s="27">
        <f t="shared" ref="D36:E36" si="0">SUM(D3:D35)</f>
        <v>22854</v>
      </c>
      <c r="E36" s="27">
        <f t="shared" si="0"/>
        <v>0</v>
      </c>
    </row>
  </sheetData>
  <sortState ref="B3:B35">
    <sortCondition ref="B3:B35"/>
  </sortState>
  <mergeCells count="1">
    <mergeCell ref="A1:E1"/>
  </mergeCells>
  <conditionalFormatting sqref="E3:E35">
    <cfRule type="cellIs" dxfId="1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D3" sqref="D3:D14"/>
    </sheetView>
  </sheetViews>
  <sheetFormatPr defaultRowHeight="14.25"/>
  <cols>
    <col min="1" max="1" width="4.375" bestFit="1" customWidth="1"/>
    <col min="2" max="2" width="14.375" bestFit="1" customWidth="1"/>
    <col min="3" max="3" width="7.125" bestFit="1" customWidth="1"/>
    <col min="4" max="4" width="8.75" bestFit="1" customWidth="1"/>
    <col min="5" max="5" width="8.375" bestFit="1" customWidth="1"/>
  </cols>
  <sheetData>
    <row r="1" spans="1:5" ht="30.75" customHeight="1">
      <c r="A1" s="76" t="s">
        <v>150</v>
      </c>
      <c r="B1" s="76"/>
      <c r="C1" s="76"/>
      <c r="D1" s="76"/>
      <c r="E1" s="76"/>
    </row>
    <row r="2" spans="1:5">
      <c r="A2" s="13" t="s">
        <v>9</v>
      </c>
      <c r="B2" s="12" t="s">
        <v>10</v>
      </c>
      <c r="C2" s="13" t="s">
        <v>7</v>
      </c>
      <c r="D2" s="13" t="s">
        <v>2</v>
      </c>
      <c r="E2" s="13" t="s">
        <v>3</v>
      </c>
    </row>
    <row r="3" spans="1:5" ht="15.75">
      <c r="A3" s="19">
        <v>1</v>
      </c>
      <c r="B3" s="23" t="s">
        <v>11</v>
      </c>
      <c r="C3" s="26">
        <v>4389</v>
      </c>
      <c r="D3" s="26">
        <v>4389</v>
      </c>
      <c r="E3" s="16">
        <v>0</v>
      </c>
    </row>
    <row r="4" spans="1:5" ht="15.75">
      <c r="A4" s="20">
        <v>2</v>
      </c>
      <c r="B4" s="24" t="s">
        <v>12</v>
      </c>
      <c r="C4" s="15">
        <v>1945</v>
      </c>
      <c r="D4" s="15">
        <v>1945</v>
      </c>
      <c r="E4" s="16">
        <v>0</v>
      </c>
    </row>
    <row r="5" spans="1:5" ht="15.75">
      <c r="A5" s="19">
        <v>3</v>
      </c>
      <c r="B5" s="24" t="s">
        <v>22</v>
      </c>
      <c r="C5" s="15">
        <v>12</v>
      </c>
      <c r="D5" s="15">
        <v>12</v>
      </c>
      <c r="E5" s="16">
        <v>0</v>
      </c>
    </row>
    <row r="6" spans="1:5" ht="15.75">
      <c r="A6" s="20">
        <v>4</v>
      </c>
      <c r="B6" s="23" t="s">
        <v>13</v>
      </c>
      <c r="C6" s="26">
        <v>1066</v>
      </c>
      <c r="D6" s="26">
        <v>1066</v>
      </c>
      <c r="E6" s="16">
        <v>0</v>
      </c>
    </row>
    <row r="7" spans="1:5" ht="15.75">
      <c r="A7" s="19">
        <v>5</v>
      </c>
      <c r="B7" s="23" t="s">
        <v>14</v>
      </c>
      <c r="C7" s="26">
        <v>3359</v>
      </c>
      <c r="D7" s="26">
        <v>3359</v>
      </c>
      <c r="E7" s="16">
        <v>0</v>
      </c>
    </row>
    <row r="8" spans="1:5" ht="15.75">
      <c r="A8" s="20">
        <v>6</v>
      </c>
      <c r="B8" s="23" t="s">
        <v>15</v>
      </c>
      <c r="C8" s="26">
        <v>184</v>
      </c>
      <c r="D8" s="26">
        <v>184</v>
      </c>
      <c r="E8" s="16">
        <v>0</v>
      </c>
    </row>
    <row r="9" spans="1:5" ht="15.75">
      <c r="A9" s="19">
        <v>7</v>
      </c>
      <c r="B9" s="23" t="s">
        <v>16</v>
      </c>
      <c r="C9" s="26">
        <v>5175</v>
      </c>
      <c r="D9" s="26">
        <v>5175</v>
      </c>
      <c r="E9" s="16">
        <v>0</v>
      </c>
    </row>
    <row r="10" spans="1:5" ht="15.75">
      <c r="A10" s="20">
        <v>8</v>
      </c>
      <c r="B10" s="25" t="s">
        <v>17</v>
      </c>
      <c r="C10" s="11">
        <v>41</v>
      </c>
      <c r="D10" s="11">
        <v>41</v>
      </c>
      <c r="E10" s="16">
        <v>0</v>
      </c>
    </row>
    <row r="11" spans="1:5" ht="15.75">
      <c r="A11" s="19">
        <v>9</v>
      </c>
      <c r="B11" s="25" t="s">
        <v>18</v>
      </c>
      <c r="C11" s="11">
        <v>318</v>
      </c>
      <c r="D11" s="11">
        <v>318</v>
      </c>
      <c r="E11" s="16">
        <v>0</v>
      </c>
    </row>
    <row r="12" spans="1:5" ht="15.75">
      <c r="A12" s="20">
        <v>10</v>
      </c>
      <c r="B12" s="25" t="s">
        <v>19</v>
      </c>
      <c r="C12" s="11">
        <v>1416</v>
      </c>
      <c r="D12" s="11">
        <v>1416</v>
      </c>
      <c r="E12" s="16">
        <v>0</v>
      </c>
    </row>
    <row r="13" spans="1:5" ht="15.75">
      <c r="A13" s="19">
        <v>11</v>
      </c>
      <c r="B13" s="23" t="s">
        <v>20</v>
      </c>
      <c r="C13" s="26">
        <v>202</v>
      </c>
      <c r="D13" s="26">
        <v>202</v>
      </c>
      <c r="E13" s="16">
        <v>0</v>
      </c>
    </row>
    <row r="14" spans="1:5" ht="15.75">
      <c r="A14" s="20">
        <v>12</v>
      </c>
      <c r="B14" s="23" t="s">
        <v>21</v>
      </c>
      <c r="C14" s="26">
        <v>4747</v>
      </c>
      <c r="D14" s="26">
        <v>4747</v>
      </c>
      <c r="E14" s="16">
        <v>0</v>
      </c>
    </row>
    <row r="15" spans="1:5">
      <c r="A15" s="22"/>
      <c r="B15" s="17" t="s">
        <v>7</v>
      </c>
      <c r="C15" s="27">
        <f>SUM(C3:C14)</f>
        <v>22854</v>
      </c>
      <c r="D15" s="27">
        <f t="shared" ref="D15:E15" si="0">SUM(D3:D14)</f>
        <v>22854</v>
      </c>
      <c r="E15" s="27">
        <f t="shared" si="0"/>
        <v>0</v>
      </c>
    </row>
  </sheetData>
  <mergeCells count="1">
    <mergeCell ref="A1:E1"/>
  </mergeCells>
  <conditionalFormatting sqref="E3:E14"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G1" sqref="G1:I1"/>
    </sheetView>
  </sheetViews>
  <sheetFormatPr defaultRowHeight="20.100000000000001" customHeight="1"/>
  <cols>
    <col min="1" max="1" width="4.375" style="3" bestFit="1" customWidth="1"/>
    <col min="2" max="2" width="11" style="36" bestFit="1" customWidth="1"/>
    <col min="3" max="3" width="10.25" style="3" bestFit="1" customWidth="1"/>
    <col min="4" max="5" width="8" style="3" bestFit="1" customWidth="1"/>
    <col min="7" max="7" width="4.375" bestFit="1" customWidth="1"/>
    <col min="8" max="8" width="9.75" bestFit="1" customWidth="1"/>
    <col min="9" max="9" width="10.25" bestFit="1" customWidth="1"/>
  </cols>
  <sheetData>
    <row r="1" spans="1:9" ht="20.100000000000001" customHeight="1">
      <c r="A1" s="21" t="s">
        <v>9</v>
      </c>
      <c r="B1" s="35" t="s">
        <v>69</v>
      </c>
      <c r="C1" s="21" t="s">
        <v>23</v>
      </c>
      <c r="D1" s="21" t="s">
        <v>2</v>
      </c>
      <c r="E1" s="21" t="s">
        <v>3</v>
      </c>
      <c r="G1" s="77" t="s">
        <v>151</v>
      </c>
      <c r="H1" s="78"/>
      <c r="I1" s="78"/>
    </row>
    <row r="2" spans="1:9" ht="20.100000000000001" customHeight="1">
      <c r="A2" s="18">
        <v>1</v>
      </c>
      <c r="B2" s="37" t="s">
        <v>83</v>
      </c>
      <c r="C2" s="26">
        <v>45</v>
      </c>
      <c r="D2" s="61">
        <v>45</v>
      </c>
      <c r="E2" s="61">
        <v>0</v>
      </c>
      <c r="G2" s="45" t="s">
        <v>9</v>
      </c>
      <c r="H2" s="46" t="s">
        <v>86</v>
      </c>
      <c r="I2" s="45" t="s">
        <v>23</v>
      </c>
    </row>
    <row r="3" spans="1:9" ht="20.100000000000001" customHeight="1">
      <c r="A3" s="18">
        <v>2</v>
      </c>
      <c r="B3" s="37" t="s">
        <v>82</v>
      </c>
      <c r="C3" s="26">
        <v>97</v>
      </c>
      <c r="D3" s="61">
        <v>97</v>
      </c>
      <c r="E3" s="61">
        <v>0</v>
      </c>
      <c r="G3" s="18">
        <v>1</v>
      </c>
      <c r="H3" s="37" t="s">
        <v>133</v>
      </c>
      <c r="I3" s="26">
        <v>13002</v>
      </c>
    </row>
    <row r="4" spans="1:9" ht="20.100000000000001" customHeight="1">
      <c r="A4" s="18">
        <v>3</v>
      </c>
      <c r="B4" s="37" t="s">
        <v>84</v>
      </c>
      <c r="C4" s="26">
        <v>147</v>
      </c>
      <c r="D4" s="61">
        <v>147</v>
      </c>
      <c r="E4" s="61">
        <v>0</v>
      </c>
      <c r="G4" s="18">
        <v>2</v>
      </c>
      <c r="H4" s="37" t="s">
        <v>134</v>
      </c>
      <c r="I4" s="26">
        <v>13911</v>
      </c>
    </row>
    <row r="5" spans="1:9" ht="20.100000000000001" customHeight="1">
      <c r="A5" s="18">
        <v>4</v>
      </c>
      <c r="B5" s="37" t="s">
        <v>85</v>
      </c>
      <c r="C5" s="26">
        <v>2686</v>
      </c>
      <c r="D5" s="26">
        <v>2686</v>
      </c>
      <c r="E5" s="61">
        <v>0</v>
      </c>
      <c r="G5" s="18">
        <v>3</v>
      </c>
      <c r="H5" s="37" t="s">
        <v>135</v>
      </c>
      <c r="I5" s="26">
        <v>12442</v>
      </c>
    </row>
    <row r="6" spans="1:9" ht="20.100000000000001" customHeight="1">
      <c r="A6" s="18">
        <v>5</v>
      </c>
      <c r="B6" s="37" t="s">
        <v>87</v>
      </c>
      <c r="C6" s="26">
        <v>16070</v>
      </c>
      <c r="D6" s="26">
        <v>16070</v>
      </c>
      <c r="E6" s="61">
        <v>0</v>
      </c>
      <c r="G6" s="18">
        <v>4</v>
      </c>
      <c r="H6" s="37" t="s">
        <v>136</v>
      </c>
      <c r="I6" s="26">
        <v>22854</v>
      </c>
    </row>
    <row r="7" spans="1:9" ht="20.100000000000001" customHeight="1">
      <c r="A7" s="18">
        <v>6</v>
      </c>
      <c r="B7" s="37" t="s">
        <v>129</v>
      </c>
      <c r="C7" s="26">
        <v>3523</v>
      </c>
      <c r="D7" s="26">
        <v>3523</v>
      </c>
      <c r="E7" s="61">
        <v>0</v>
      </c>
      <c r="G7" s="21"/>
      <c r="H7" s="35"/>
      <c r="I7" s="35"/>
    </row>
    <row r="8" spans="1:9" ht="20.100000000000001" customHeight="1">
      <c r="A8" s="18">
        <v>7</v>
      </c>
      <c r="B8" s="37" t="s">
        <v>144</v>
      </c>
      <c r="C8" s="26">
        <v>250</v>
      </c>
      <c r="D8" s="61">
        <v>250</v>
      </c>
      <c r="E8" s="61">
        <v>0</v>
      </c>
    </row>
    <row r="9" spans="1:9" ht="20.100000000000001" customHeight="1">
      <c r="A9" s="18">
        <v>8</v>
      </c>
      <c r="B9" s="37" t="s">
        <v>145</v>
      </c>
      <c r="C9" s="26">
        <v>36</v>
      </c>
      <c r="D9" s="61">
        <v>36</v>
      </c>
      <c r="E9" s="61">
        <v>0</v>
      </c>
    </row>
    <row r="10" spans="1:9" ht="15.75" customHeight="1">
      <c r="A10" s="21"/>
      <c r="B10" s="35"/>
      <c r="C10" s="62">
        <f>SUM(C2:C9)</f>
        <v>22854</v>
      </c>
      <c r="D10" s="62">
        <f t="shared" ref="D10:E10" si="0">SUM(D2:D9)</f>
        <v>22854</v>
      </c>
      <c r="E10" s="62">
        <f t="shared" si="0"/>
        <v>0</v>
      </c>
    </row>
    <row r="12" spans="1:9" ht="20.100000000000001" customHeight="1">
      <c r="E12"/>
    </row>
  </sheetData>
  <mergeCells count="1">
    <mergeCell ref="G1:I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topLeftCell="C1" workbookViewId="0">
      <selection activeCell="K18" sqref="K18"/>
    </sheetView>
  </sheetViews>
  <sheetFormatPr defaultRowHeight="18" customHeight="1"/>
  <cols>
    <col min="1" max="1" width="5" style="40" bestFit="1" customWidth="1"/>
    <col min="2" max="2" width="13.5" style="40" customWidth="1"/>
    <col min="3" max="3" width="11" style="40" bestFit="1" customWidth="1"/>
    <col min="4" max="4" width="19.125" style="40" bestFit="1" customWidth="1"/>
    <col min="5" max="5" width="13.375" style="40" bestFit="1" customWidth="1"/>
    <col min="6" max="6" width="9.75" style="40" bestFit="1" customWidth="1"/>
    <col min="7" max="8" width="8.25" style="40" bestFit="1" customWidth="1"/>
    <col min="9" max="9" width="8.75" style="40" bestFit="1" customWidth="1"/>
    <col min="10" max="10" width="7.25" style="40" bestFit="1" customWidth="1"/>
    <col min="11" max="11" width="10.375" style="40" bestFit="1" customWidth="1"/>
    <col min="12" max="12" width="10.125" style="40" bestFit="1" customWidth="1"/>
    <col min="13" max="13" width="7.25" style="40" bestFit="1" customWidth="1"/>
    <col min="14" max="16384" width="9" style="40"/>
  </cols>
  <sheetData>
    <row r="1" spans="1:13" ht="18" customHeight="1">
      <c r="A1" s="79" t="s">
        <v>152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8" customHeight="1">
      <c r="A2" s="38" t="s">
        <v>70</v>
      </c>
      <c r="B2" s="38" t="s">
        <v>10</v>
      </c>
      <c r="C2" s="39" t="s">
        <v>71</v>
      </c>
      <c r="D2" s="39" t="s">
        <v>72</v>
      </c>
      <c r="E2" s="39" t="s">
        <v>73</v>
      </c>
      <c r="F2" s="39" t="s">
        <v>124</v>
      </c>
      <c r="G2" s="39" t="s">
        <v>74</v>
      </c>
      <c r="H2" s="39" t="s">
        <v>75</v>
      </c>
      <c r="I2" s="39" t="s">
        <v>77</v>
      </c>
      <c r="J2" s="39" t="s">
        <v>76</v>
      </c>
      <c r="K2" s="39" t="s">
        <v>125</v>
      </c>
      <c r="L2" s="39" t="s">
        <v>126</v>
      </c>
      <c r="M2" s="39" t="s">
        <v>7</v>
      </c>
    </row>
    <row r="3" spans="1:13" ht="18" customHeight="1">
      <c r="A3" s="41">
        <v>1</v>
      </c>
      <c r="B3" s="42" t="s">
        <v>11</v>
      </c>
      <c r="C3" s="41">
        <v>774</v>
      </c>
      <c r="D3" s="41"/>
      <c r="E3" s="41"/>
      <c r="F3" s="41">
        <v>32</v>
      </c>
      <c r="G3" s="41">
        <v>114</v>
      </c>
      <c r="H3" s="41">
        <v>2677</v>
      </c>
      <c r="I3" s="41"/>
      <c r="J3" s="41">
        <v>666</v>
      </c>
      <c r="K3" s="41">
        <v>85</v>
      </c>
      <c r="L3" s="41">
        <v>0</v>
      </c>
      <c r="M3" s="70">
        <f>SUM(C3:L3)</f>
        <v>4348</v>
      </c>
    </row>
    <row r="4" spans="1:13" ht="18" customHeight="1">
      <c r="A4" s="41">
        <v>2</v>
      </c>
      <c r="B4" s="42" t="s">
        <v>12</v>
      </c>
      <c r="C4" s="41">
        <v>1266</v>
      </c>
      <c r="D4" s="41">
        <v>17</v>
      </c>
      <c r="E4" s="41"/>
      <c r="F4" s="41">
        <v>4</v>
      </c>
      <c r="G4" s="41">
        <v>38</v>
      </c>
      <c r="H4" s="41">
        <v>510</v>
      </c>
      <c r="I4" s="41"/>
      <c r="J4" s="41">
        <v>56</v>
      </c>
      <c r="K4" s="41">
        <v>54</v>
      </c>
      <c r="L4" s="41">
        <v>0</v>
      </c>
      <c r="M4" s="70">
        <f t="shared" ref="M4:M14" si="0">SUM(C4:L4)</f>
        <v>1945</v>
      </c>
    </row>
    <row r="5" spans="1:13" ht="18" customHeight="1">
      <c r="A5" s="41">
        <v>3</v>
      </c>
      <c r="B5" s="42" t="s">
        <v>22</v>
      </c>
      <c r="C5" s="41">
        <v>3</v>
      </c>
      <c r="D5" s="41"/>
      <c r="E5" s="41"/>
      <c r="F5" s="41"/>
      <c r="G5" s="41"/>
      <c r="H5" s="41">
        <v>4</v>
      </c>
      <c r="I5" s="41"/>
      <c r="J5" s="41">
        <v>7</v>
      </c>
      <c r="K5" s="41"/>
      <c r="L5" s="41">
        <v>0</v>
      </c>
      <c r="M5" s="70">
        <f t="shared" si="0"/>
        <v>14</v>
      </c>
    </row>
    <row r="6" spans="1:13" ht="18" customHeight="1">
      <c r="A6" s="41">
        <v>4</v>
      </c>
      <c r="B6" s="42" t="s">
        <v>13</v>
      </c>
      <c r="C6" s="41">
        <v>434</v>
      </c>
      <c r="D6" s="41">
        <v>5</v>
      </c>
      <c r="E6" s="41"/>
      <c r="F6" s="41"/>
      <c r="G6" s="41">
        <v>292</v>
      </c>
      <c r="H6" s="41">
        <v>188</v>
      </c>
      <c r="I6" s="41"/>
      <c r="J6" s="41">
        <v>123</v>
      </c>
      <c r="K6" s="41">
        <v>27</v>
      </c>
      <c r="L6" s="41">
        <v>0</v>
      </c>
      <c r="M6" s="70">
        <f t="shared" si="0"/>
        <v>1069</v>
      </c>
    </row>
    <row r="7" spans="1:13" ht="18" customHeight="1">
      <c r="A7" s="41">
        <v>5</v>
      </c>
      <c r="B7" s="42" t="s">
        <v>14</v>
      </c>
      <c r="C7" s="41">
        <v>810</v>
      </c>
      <c r="D7" s="41">
        <v>8</v>
      </c>
      <c r="E7" s="41">
        <v>1</v>
      </c>
      <c r="F7" s="41">
        <v>2</v>
      </c>
      <c r="G7" s="41">
        <v>1</v>
      </c>
      <c r="H7" s="41">
        <v>1677</v>
      </c>
      <c r="I7" s="41"/>
      <c r="J7" s="41">
        <v>606</v>
      </c>
      <c r="K7" s="41">
        <v>295</v>
      </c>
      <c r="L7" s="41">
        <v>0</v>
      </c>
      <c r="M7" s="70">
        <f t="shared" si="0"/>
        <v>3400</v>
      </c>
    </row>
    <row r="8" spans="1:13" ht="18" customHeight="1">
      <c r="A8" s="41">
        <v>6</v>
      </c>
      <c r="B8" s="42" t="s">
        <v>15</v>
      </c>
      <c r="C8" s="41">
        <v>11</v>
      </c>
      <c r="D8" s="41">
        <v>5</v>
      </c>
      <c r="E8" s="41"/>
      <c r="F8" s="41"/>
      <c r="G8" s="41"/>
      <c r="H8" s="41">
        <v>91</v>
      </c>
      <c r="I8" s="41"/>
      <c r="J8" s="41">
        <v>73</v>
      </c>
      <c r="K8" s="41">
        <v>4</v>
      </c>
      <c r="L8" s="41">
        <v>0</v>
      </c>
      <c r="M8" s="70">
        <f t="shared" si="0"/>
        <v>184</v>
      </c>
    </row>
    <row r="9" spans="1:13" ht="18" customHeight="1">
      <c r="A9" s="41">
        <v>7</v>
      </c>
      <c r="B9" s="42" t="s">
        <v>16</v>
      </c>
      <c r="C9" s="41">
        <v>1172</v>
      </c>
      <c r="D9" s="41">
        <v>54</v>
      </c>
      <c r="E9" s="41">
        <v>267</v>
      </c>
      <c r="F9" s="41">
        <v>8</v>
      </c>
      <c r="G9" s="41">
        <v>971</v>
      </c>
      <c r="H9" s="41">
        <v>962</v>
      </c>
      <c r="I9" s="41"/>
      <c r="J9" s="41">
        <v>1666</v>
      </c>
      <c r="K9" s="41">
        <v>69</v>
      </c>
      <c r="L9" s="41">
        <v>0</v>
      </c>
      <c r="M9" s="70">
        <f t="shared" si="0"/>
        <v>5169</v>
      </c>
    </row>
    <row r="10" spans="1:13" ht="18" customHeight="1">
      <c r="A10" s="41">
        <v>8</v>
      </c>
      <c r="B10" s="42" t="s">
        <v>17</v>
      </c>
      <c r="C10" s="41">
        <v>37</v>
      </c>
      <c r="D10" s="41">
        <v>1</v>
      </c>
      <c r="E10" s="41"/>
      <c r="F10" s="41"/>
      <c r="G10" s="41"/>
      <c r="H10" s="41">
        <v>1</v>
      </c>
      <c r="I10" s="41"/>
      <c r="J10" s="41">
        <v>2</v>
      </c>
      <c r="K10" s="41"/>
      <c r="L10" s="41">
        <v>0</v>
      </c>
      <c r="M10" s="70">
        <f t="shared" si="0"/>
        <v>41</v>
      </c>
    </row>
    <row r="11" spans="1:13" ht="18" customHeight="1">
      <c r="A11" s="41">
        <v>9</v>
      </c>
      <c r="B11" s="42" t="s">
        <v>18</v>
      </c>
      <c r="C11" s="41">
        <v>115</v>
      </c>
      <c r="D11" s="41">
        <v>18</v>
      </c>
      <c r="E11" s="41"/>
      <c r="F11" s="41"/>
      <c r="G11" s="41">
        <v>12</v>
      </c>
      <c r="H11" s="41">
        <v>62</v>
      </c>
      <c r="I11" s="41"/>
      <c r="J11" s="41">
        <v>87</v>
      </c>
      <c r="K11" s="41">
        <v>24</v>
      </c>
      <c r="L11" s="41">
        <v>0</v>
      </c>
      <c r="M11" s="70">
        <f t="shared" si="0"/>
        <v>318</v>
      </c>
    </row>
    <row r="12" spans="1:13" ht="18" customHeight="1">
      <c r="A12" s="41">
        <v>10</v>
      </c>
      <c r="B12" s="42" t="s">
        <v>19</v>
      </c>
      <c r="C12" s="41">
        <v>283</v>
      </c>
      <c r="D12" s="41">
        <v>11</v>
      </c>
      <c r="E12" s="41">
        <v>5</v>
      </c>
      <c r="F12" s="41"/>
      <c r="G12" s="41">
        <v>370</v>
      </c>
      <c r="H12" s="41">
        <v>650</v>
      </c>
      <c r="I12" s="41">
        <v>2</v>
      </c>
      <c r="J12" s="41">
        <v>57</v>
      </c>
      <c r="K12" s="41">
        <v>35</v>
      </c>
      <c r="L12" s="41">
        <v>0</v>
      </c>
      <c r="M12" s="70">
        <f t="shared" si="0"/>
        <v>1413</v>
      </c>
    </row>
    <row r="13" spans="1:13" ht="18" customHeight="1">
      <c r="A13" s="41">
        <v>11</v>
      </c>
      <c r="B13" s="42" t="s">
        <v>20</v>
      </c>
      <c r="C13" s="41">
        <v>68</v>
      </c>
      <c r="D13" s="41">
        <v>26</v>
      </c>
      <c r="E13" s="41"/>
      <c r="F13" s="41"/>
      <c r="G13" s="41">
        <v>24</v>
      </c>
      <c r="H13" s="41">
        <v>17</v>
      </c>
      <c r="I13" s="41">
        <v>1</v>
      </c>
      <c r="J13" s="41">
        <v>58</v>
      </c>
      <c r="K13" s="41">
        <v>6</v>
      </c>
      <c r="L13" s="41">
        <v>0</v>
      </c>
      <c r="M13" s="70">
        <f t="shared" si="0"/>
        <v>200</v>
      </c>
    </row>
    <row r="14" spans="1:13" ht="18" customHeight="1">
      <c r="A14" s="41">
        <v>12</v>
      </c>
      <c r="B14" s="42" t="s">
        <v>21</v>
      </c>
      <c r="C14" s="41">
        <v>1907</v>
      </c>
      <c r="D14" s="41">
        <v>13</v>
      </c>
      <c r="E14" s="41">
        <v>40</v>
      </c>
      <c r="F14" s="41">
        <v>4</v>
      </c>
      <c r="G14" s="41"/>
      <c r="H14" s="41">
        <v>1794</v>
      </c>
      <c r="I14" s="41">
        <v>1</v>
      </c>
      <c r="J14" s="41">
        <v>921</v>
      </c>
      <c r="K14" s="41">
        <v>73</v>
      </c>
      <c r="L14" s="41">
        <v>0</v>
      </c>
      <c r="M14" s="70">
        <f t="shared" si="0"/>
        <v>4753</v>
      </c>
    </row>
    <row r="15" spans="1:13" ht="18" customHeight="1">
      <c r="A15" s="43"/>
      <c r="B15" s="43" t="s">
        <v>78</v>
      </c>
      <c r="C15" s="39">
        <v>6880</v>
      </c>
      <c r="D15" s="39">
        <v>158</v>
      </c>
      <c r="E15" s="39">
        <v>313</v>
      </c>
      <c r="F15" s="39">
        <v>50</v>
      </c>
      <c r="G15" s="39">
        <v>1822</v>
      </c>
      <c r="H15" s="39">
        <v>8633</v>
      </c>
      <c r="I15" s="39">
        <v>4</v>
      </c>
      <c r="J15" s="39">
        <v>4322</v>
      </c>
      <c r="K15" s="39">
        <v>672</v>
      </c>
      <c r="L15" s="39">
        <v>0</v>
      </c>
      <c r="M15" s="71">
        <f>SUM(C15:L15)</f>
        <v>22854</v>
      </c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workbookViewId="0">
      <selection activeCell="G1" sqref="G1"/>
    </sheetView>
  </sheetViews>
  <sheetFormatPr defaultRowHeight="18" customHeight="1"/>
  <cols>
    <col min="1" max="1" width="4.375" bestFit="1" customWidth="1"/>
    <col min="2" max="2" width="13.625" style="56" bestFit="1" customWidth="1"/>
    <col min="3" max="5" width="10.625" bestFit="1" customWidth="1"/>
    <col min="6" max="6" width="7.125" style="3" bestFit="1" customWidth="1"/>
    <col min="9" max="9" width="3.75" style="3" bestFit="1" customWidth="1"/>
    <col min="10" max="10" width="13.625" style="57" bestFit="1" customWidth="1"/>
    <col min="11" max="14" width="8.625" style="3" customWidth="1"/>
    <col min="15" max="16384" width="9" style="40"/>
  </cols>
  <sheetData>
    <row r="1" spans="1:14" ht="18" customHeight="1">
      <c r="A1" s="80" t="s">
        <v>153</v>
      </c>
      <c r="B1" s="80"/>
      <c r="C1" s="80"/>
      <c r="D1" s="80"/>
      <c r="E1" s="80"/>
      <c r="F1" s="80"/>
      <c r="I1" s="80" t="s">
        <v>153</v>
      </c>
      <c r="J1" s="80"/>
      <c r="K1" s="80"/>
      <c r="L1" s="80"/>
      <c r="M1" s="80"/>
      <c r="N1" s="80"/>
    </row>
    <row r="2" spans="1:14" ht="18" customHeight="1">
      <c r="A2" s="13" t="s">
        <v>9</v>
      </c>
      <c r="B2" s="47" t="s">
        <v>10</v>
      </c>
      <c r="C2" s="12" t="s">
        <v>133</v>
      </c>
      <c r="D2" s="13" t="s">
        <v>134</v>
      </c>
      <c r="E2" s="13" t="s">
        <v>135</v>
      </c>
      <c r="F2" s="13">
        <v>2021</v>
      </c>
      <c r="I2" s="48" t="s">
        <v>9</v>
      </c>
      <c r="J2" s="49" t="s">
        <v>24</v>
      </c>
      <c r="K2" s="48" t="s">
        <v>133</v>
      </c>
      <c r="L2" s="48" t="s">
        <v>134</v>
      </c>
      <c r="M2" s="48" t="s">
        <v>135</v>
      </c>
      <c r="N2" s="48">
        <v>2021</v>
      </c>
    </row>
    <row r="3" spans="1:14" ht="18" customHeight="1">
      <c r="A3" s="19">
        <v>1</v>
      </c>
      <c r="B3" s="50" t="s">
        <v>88</v>
      </c>
      <c r="C3" s="26">
        <v>2133</v>
      </c>
      <c r="D3" s="26">
        <v>1463</v>
      </c>
      <c r="E3" s="16">
        <v>909</v>
      </c>
      <c r="F3" s="61">
        <v>4389</v>
      </c>
      <c r="I3" s="44">
        <v>1</v>
      </c>
      <c r="J3" s="51" t="s">
        <v>88</v>
      </c>
      <c r="K3" s="52">
        <v>729</v>
      </c>
      <c r="L3" s="52">
        <v>683</v>
      </c>
      <c r="M3" s="52">
        <v>458</v>
      </c>
      <c r="N3" s="52">
        <v>1705</v>
      </c>
    </row>
    <row r="4" spans="1:14" ht="18" customHeight="1">
      <c r="A4" s="20">
        <v>2</v>
      </c>
      <c r="B4" s="53" t="s">
        <v>89</v>
      </c>
      <c r="C4" s="15">
        <v>788</v>
      </c>
      <c r="D4" s="15">
        <v>825</v>
      </c>
      <c r="E4" s="16">
        <v>954</v>
      </c>
      <c r="F4" s="61">
        <v>1945</v>
      </c>
      <c r="I4" s="44">
        <v>2</v>
      </c>
      <c r="J4" s="51" t="s">
        <v>90</v>
      </c>
      <c r="K4" s="52">
        <v>1404</v>
      </c>
      <c r="L4" s="52">
        <v>780</v>
      </c>
      <c r="M4" s="52">
        <v>451</v>
      </c>
      <c r="N4" s="52">
        <v>2684</v>
      </c>
    </row>
    <row r="5" spans="1:14" ht="18" customHeight="1">
      <c r="A5" s="19">
        <v>3</v>
      </c>
      <c r="B5" s="53" t="s">
        <v>91</v>
      </c>
      <c r="C5" s="15">
        <v>20</v>
      </c>
      <c r="D5" s="15">
        <v>10</v>
      </c>
      <c r="E5" s="16">
        <v>6</v>
      </c>
      <c r="F5" s="61">
        <v>12</v>
      </c>
      <c r="I5" s="44">
        <v>3</v>
      </c>
      <c r="J5" s="51" t="s">
        <v>92</v>
      </c>
      <c r="K5" s="52">
        <v>1022</v>
      </c>
      <c r="L5" s="52">
        <v>1114</v>
      </c>
      <c r="M5" s="52">
        <v>594</v>
      </c>
      <c r="N5" s="52">
        <v>1349</v>
      </c>
    </row>
    <row r="6" spans="1:14" ht="18" customHeight="1">
      <c r="A6" s="20">
        <v>4</v>
      </c>
      <c r="B6" s="50" t="s">
        <v>93</v>
      </c>
      <c r="C6" s="26">
        <v>482</v>
      </c>
      <c r="D6" s="26">
        <v>693</v>
      </c>
      <c r="E6" s="16">
        <v>702</v>
      </c>
      <c r="F6" s="61">
        <v>1066</v>
      </c>
      <c r="I6" s="44">
        <v>4</v>
      </c>
      <c r="J6" s="51" t="s">
        <v>94</v>
      </c>
      <c r="K6" s="52">
        <v>0</v>
      </c>
      <c r="L6" s="52">
        <v>0</v>
      </c>
      <c r="M6" s="52">
        <v>0</v>
      </c>
      <c r="N6" s="52">
        <v>3</v>
      </c>
    </row>
    <row r="7" spans="1:14" ht="18" customHeight="1">
      <c r="A7" s="19">
        <v>5</v>
      </c>
      <c r="B7" s="50" t="s">
        <v>95</v>
      </c>
      <c r="C7" s="26">
        <v>1577</v>
      </c>
      <c r="D7" s="26">
        <v>1754</v>
      </c>
      <c r="E7" s="16">
        <v>1586</v>
      </c>
      <c r="F7" s="61">
        <v>3359</v>
      </c>
      <c r="I7" s="44">
        <v>5</v>
      </c>
      <c r="J7" s="51" t="s">
        <v>22</v>
      </c>
      <c r="K7" s="52">
        <v>0</v>
      </c>
      <c r="L7" s="52">
        <v>0</v>
      </c>
      <c r="M7" s="52">
        <v>0</v>
      </c>
      <c r="N7" s="52">
        <v>0</v>
      </c>
    </row>
    <row r="8" spans="1:14" ht="18" customHeight="1">
      <c r="A8" s="20">
        <v>6</v>
      </c>
      <c r="B8" s="50" t="s">
        <v>97</v>
      </c>
      <c r="C8" s="26">
        <v>172</v>
      </c>
      <c r="D8" s="26">
        <v>225</v>
      </c>
      <c r="E8" s="16">
        <v>234</v>
      </c>
      <c r="F8" s="61">
        <v>184</v>
      </c>
      <c r="I8" s="44">
        <v>6</v>
      </c>
      <c r="J8" s="51" t="s">
        <v>96</v>
      </c>
      <c r="K8" s="52">
        <v>232</v>
      </c>
      <c r="L8" s="52">
        <v>391</v>
      </c>
      <c r="M8" s="52">
        <v>398</v>
      </c>
      <c r="N8" s="52">
        <v>589</v>
      </c>
    </row>
    <row r="9" spans="1:14" ht="18" customHeight="1">
      <c r="A9" s="19">
        <v>7</v>
      </c>
      <c r="B9" s="50" t="s">
        <v>99</v>
      </c>
      <c r="C9" s="26">
        <v>3625</v>
      </c>
      <c r="D9" s="26">
        <v>3917</v>
      </c>
      <c r="E9" s="16">
        <v>3720</v>
      </c>
      <c r="F9" s="61">
        <v>5175</v>
      </c>
      <c r="I9" s="44">
        <v>7</v>
      </c>
      <c r="J9" s="51" t="s">
        <v>98</v>
      </c>
      <c r="K9" s="52">
        <v>2</v>
      </c>
      <c r="L9" s="52">
        <v>1</v>
      </c>
      <c r="M9" s="52">
        <v>1</v>
      </c>
      <c r="N9" s="52">
        <v>2</v>
      </c>
    </row>
    <row r="10" spans="1:14" ht="18" customHeight="1">
      <c r="A10" s="20">
        <v>8</v>
      </c>
      <c r="B10" s="54" t="s">
        <v>101</v>
      </c>
      <c r="C10" s="11">
        <v>12</v>
      </c>
      <c r="D10" s="11">
        <v>12</v>
      </c>
      <c r="E10" s="16">
        <v>25</v>
      </c>
      <c r="F10" s="61">
        <v>41</v>
      </c>
      <c r="I10" s="44">
        <v>8</v>
      </c>
      <c r="J10" s="51" t="s">
        <v>100</v>
      </c>
      <c r="K10" s="52">
        <v>289</v>
      </c>
      <c r="L10" s="52">
        <v>401</v>
      </c>
      <c r="M10" s="52">
        <v>294</v>
      </c>
      <c r="N10" s="52">
        <v>543</v>
      </c>
    </row>
    <row r="11" spans="1:14" ht="18" customHeight="1">
      <c r="A11" s="19">
        <v>9</v>
      </c>
      <c r="B11" s="54" t="s">
        <v>102</v>
      </c>
      <c r="C11" s="11">
        <v>218</v>
      </c>
      <c r="D11" s="11">
        <v>119</v>
      </c>
      <c r="E11" s="16">
        <v>138</v>
      </c>
      <c r="F11" s="61">
        <v>318</v>
      </c>
      <c r="I11" s="44">
        <v>9</v>
      </c>
      <c r="J11" s="51" t="s">
        <v>93</v>
      </c>
      <c r="K11" s="52">
        <v>1</v>
      </c>
      <c r="L11" s="52">
        <v>0</v>
      </c>
      <c r="M11" s="52">
        <v>0</v>
      </c>
      <c r="N11" s="52">
        <v>3</v>
      </c>
    </row>
    <row r="12" spans="1:14" ht="18" customHeight="1">
      <c r="A12" s="20">
        <v>10</v>
      </c>
      <c r="B12" s="54" t="s">
        <v>103</v>
      </c>
      <c r="C12" s="11">
        <v>715</v>
      </c>
      <c r="D12" s="11">
        <v>1069</v>
      </c>
      <c r="E12" s="16">
        <v>899</v>
      </c>
      <c r="F12" s="61">
        <v>1416</v>
      </c>
      <c r="I12" s="44">
        <v>10</v>
      </c>
      <c r="J12" s="51" t="s">
        <v>97</v>
      </c>
      <c r="K12" s="52">
        <v>172</v>
      </c>
      <c r="L12" s="52">
        <v>222</v>
      </c>
      <c r="M12" s="52">
        <v>232</v>
      </c>
      <c r="N12" s="52">
        <v>183</v>
      </c>
    </row>
    <row r="13" spans="1:14" ht="18" customHeight="1">
      <c r="A13" s="19">
        <v>11</v>
      </c>
      <c r="B13" s="50" t="s">
        <v>104</v>
      </c>
      <c r="C13" s="26">
        <v>42</v>
      </c>
      <c r="D13" s="26">
        <v>37</v>
      </c>
      <c r="E13" s="16">
        <v>81</v>
      </c>
      <c r="F13" s="61">
        <v>202</v>
      </c>
      <c r="I13" s="44">
        <v>11</v>
      </c>
      <c r="J13" s="51" t="s">
        <v>99</v>
      </c>
      <c r="K13" s="52">
        <v>2560</v>
      </c>
      <c r="L13" s="52">
        <v>2639</v>
      </c>
      <c r="M13" s="52">
        <v>2343</v>
      </c>
      <c r="N13" s="52">
        <v>3442</v>
      </c>
    </row>
    <row r="14" spans="1:14" ht="18" customHeight="1">
      <c r="A14" s="20">
        <v>12</v>
      </c>
      <c r="B14" s="50" t="s">
        <v>106</v>
      </c>
      <c r="C14" s="26">
        <v>3218</v>
      </c>
      <c r="D14" s="26">
        <v>3787</v>
      </c>
      <c r="E14" s="16">
        <v>3188</v>
      </c>
      <c r="F14" s="61">
        <v>4747</v>
      </c>
      <c r="I14" s="44">
        <v>12</v>
      </c>
      <c r="J14" s="51" t="s">
        <v>105</v>
      </c>
      <c r="K14" s="52">
        <v>1065</v>
      </c>
      <c r="L14" s="52">
        <v>1278</v>
      </c>
      <c r="M14" s="52">
        <v>1377</v>
      </c>
      <c r="N14" s="52">
        <v>1733</v>
      </c>
    </row>
    <row r="15" spans="1:14" ht="18" customHeight="1">
      <c r="A15" s="22"/>
      <c r="B15" s="55" t="s">
        <v>7</v>
      </c>
      <c r="C15" s="62">
        <v>13002</v>
      </c>
      <c r="D15" s="62">
        <v>13911</v>
      </c>
      <c r="E15" s="62">
        <v>12442</v>
      </c>
      <c r="F15" s="62">
        <v>22854</v>
      </c>
      <c r="I15" s="44">
        <v>13</v>
      </c>
      <c r="J15" s="51" t="s">
        <v>101</v>
      </c>
      <c r="K15" s="52">
        <v>11</v>
      </c>
      <c r="L15" s="52">
        <v>2</v>
      </c>
      <c r="M15" s="52">
        <v>5</v>
      </c>
      <c r="N15" s="52">
        <v>13</v>
      </c>
    </row>
    <row r="16" spans="1:14" ht="18" customHeight="1">
      <c r="I16" s="44">
        <v>14</v>
      </c>
      <c r="J16" s="51" t="s">
        <v>107</v>
      </c>
      <c r="K16" s="52">
        <v>758</v>
      </c>
      <c r="L16" s="52">
        <v>592</v>
      </c>
      <c r="M16" s="52">
        <v>443</v>
      </c>
      <c r="N16" s="52">
        <v>1724</v>
      </c>
    </row>
    <row r="17" spans="9:14" ht="18" customHeight="1">
      <c r="I17" s="44">
        <v>15</v>
      </c>
      <c r="J17" s="51" t="s">
        <v>102</v>
      </c>
      <c r="K17" s="52">
        <v>144</v>
      </c>
      <c r="L17" s="52">
        <v>76</v>
      </c>
      <c r="M17" s="52">
        <v>71</v>
      </c>
      <c r="N17" s="52">
        <v>188</v>
      </c>
    </row>
    <row r="18" spans="9:14" ht="18" customHeight="1">
      <c r="I18" s="44">
        <v>16</v>
      </c>
      <c r="J18" s="51" t="s">
        <v>108</v>
      </c>
      <c r="K18" s="52">
        <v>19</v>
      </c>
      <c r="L18" s="52">
        <v>6</v>
      </c>
      <c r="M18" s="52">
        <v>3</v>
      </c>
      <c r="N18" s="52">
        <v>2</v>
      </c>
    </row>
    <row r="19" spans="9:14" ht="18" customHeight="1">
      <c r="I19" s="44">
        <v>17</v>
      </c>
      <c r="J19" s="51" t="s">
        <v>109</v>
      </c>
      <c r="K19" s="52">
        <v>2123</v>
      </c>
      <c r="L19" s="52">
        <v>2591</v>
      </c>
      <c r="M19" s="52">
        <v>2502</v>
      </c>
      <c r="N19" s="52">
        <v>3315</v>
      </c>
    </row>
    <row r="20" spans="9:14" ht="18" customHeight="1">
      <c r="I20" s="44">
        <v>18</v>
      </c>
      <c r="J20" s="51" t="s">
        <v>110</v>
      </c>
      <c r="K20" s="52">
        <v>785</v>
      </c>
      <c r="L20" s="52">
        <v>820</v>
      </c>
      <c r="M20" s="52">
        <v>946</v>
      </c>
      <c r="N20" s="52">
        <v>1914</v>
      </c>
    </row>
    <row r="21" spans="9:14" ht="18" customHeight="1">
      <c r="I21" s="44">
        <v>19</v>
      </c>
      <c r="J21" s="51" t="s">
        <v>111</v>
      </c>
      <c r="K21" s="52">
        <v>3</v>
      </c>
      <c r="L21" s="52">
        <v>5</v>
      </c>
      <c r="M21" s="52">
        <v>8</v>
      </c>
      <c r="N21" s="52">
        <v>31</v>
      </c>
    </row>
    <row r="22" spans="9:14" ht="18" customHeight="1">
      <c r="I22" s="44">
        <v>20</v>
      </c>
      <c r="J22" s="51" t="s">
        <v>112</v>
      </c>
      <c r="K22" s="52">
        <v>0</v>
      </c>
      <c r="L22" s="52">
        <v>9</v>
      </c>
      <c r="M22" s="52">
        <v>11</v>
      </c>
      <c r="N22" s="52">
        <v>21</v>
      </c>
    </row>
    <row r="23" spans="9:14" ht="18" customHeight="1">
      <c r="I23" s="44">
        <v>21</v>
      </c>
      <c r="J23" s="51" t="s">
        <v>113</v>
      </c>
      <c r="K23" s="52">
        <v>819</v>
      </c>
      <c r="L23" s="52">
        <v>1162</v>
      </c>
      <c r="M23" s="52">
        <v>1143</v>
      </c>
      <c r="N23" s="52">
        <v>1635</v>
      </c>
    </row>
    <row r="24" spans="9:14" ht="18" customHeight="1">
      <c r="I24" s="44">
        <v>22</v>
      </c>
      <c r="J24" s="51" t="s">
        <v>103</v>
      </c>
      <c r="K24" s="52">
        <v>426</v>
      </c>
      <c r="L24" s="52">
        <v>668</v>
      </c>
      <c r="M24" s="52">
        <v>605</v>
      </c>
      <c r="N24" s="52">
        <v>873</v>
      </c>
    </row>
    <row r="25" spans="9:14" ht="18" customHeight="1">
      <c r="I25" s="44">
        <v>23</v>
      </c>
      <c r="J25" s="51" t="s">
        <v>114</v>
      </c>
      <c r="K25" s="52">
        <v>94</v>
      </c>
      <c r="L25" s="52">
        <v>156</v>
      </c>
      <c r="M25" s="52">
        <v>187</v>
      </c>
      <c r="N25" s="52">
        <v>232</v>
      </c>
    </row>
    <row r="26" spans="9:14" ht="18" customHeight="1">
      <c r="I26" s="44">
        <v>24</v>
      </c>
      <c r="J26" s="51" t="s">
        <v>104</v>
      </c>
      <c r="K26" s="52">
        <v>8</v>
      </c>
      <c r="L26" s="52">
        <v>2</v>
      </c>
      <c r="M26" s="52">
        <v>22</v>
      </c>
      <c r="N26" s="52">
        <v>69</v>
      </c>
    </row>
    <row r="27" spans="9:14" ht="18" customHeight="1">
      <c r="I27" s="44">
        <v>25</v>
      </c>
      <c r="J27" s="51" t="s">
        <v>115</v>
      </c>
      <c r="K27" s="52">
        <v>42</v>
      </c>
      <c r="L27" s="52">
        <v>20</v>
      </c>
      <c r="M27" s="52">
        <v>40</v>
      </c>
      <c r="N27" s="52">
        <v>56</v>
      </c>
    </row>
    <row r="28" spans="9:14" ht="18" customHeight="1">
      <c r="I28" s="44">
        <v>26</v>
      </c>
      <c r="J28" s="51" t="s">
        <v>116</v>
      </c>
      <c r="K28" s="52">
        <v>32</v>
      </c>
      <c r="L28" s="52">
        <v>23</v>
      </c>
      <c r="M28" s="52">
        <v>27</v>
      </c>
      <c r="N28" s="52">
        <v>74</v>
      </c>
    </row>
    <row r="29" spans="9:14" ht="18" customHeight="1">
      <c r="I29" s="44">
        <v>27</v>
      </c>
      <c r="J29" s="51" t="s">
        <v>117</v>
      </c>
      <c r="K29" s="52">
        <v>155</v>
      </c>
      <c r="L29" s="52">
        <v>146</v>
      </c>
      <c r="M29" s="52">
        <v>117</v>
      </c>
      <c r="N29" s="52">
        <v>242</v>
      </c>
    </row>
    <row r="30" spans="9:14" ht="18" customHeight="1">
      <c r="I30" s="44">
        <v>28</v>
      </c>
      <c r="J30" s="51" t="s">
        <v>118</v>
      </c>
      <c r="K30" s="52">
        <v>0</v>
      </c>
      <c r="L30" s="52">
        <v>3</v>
      </c>
      <c r="M30" s="52">
        <v>2</v>
      </c>
      <c r="N30" s="52">
        <v>1</v>
      </c>
    </row>
    <row r="31" spans="9:14" ht="18" customHeight="1">
      <c r="I31" s="44">
        <v>29</v>
      </c>
      <c r="J31" s="51" t="s">
        <v>119</v>
      </c>
      <c r="K31" s="52">
        <v>34</v>
      </c>
      <c r="L31" s="52">
        <v>35</v>
      </c>
      <c r="M31" s="52">
        <v>59</v>
      </c>
      <c r="N31" s="52">
        <v>133</v>
      </c>
    </row>
    <row r="32" spans="9:14" ht="18" customHeight="1">
      <c r="I32" s="44">
        <v>30</v>
      </c>
      <c r="J32" s="51" t="s">
        <v>120</v>
      </c>
      <c r="K32" s="52">
        <v>1</v>
      </c>
      <c r="L32" s="52">
        <v>1</v>
      </c>
      <c r="M32" s="52">
        <v>9</v>
      </c>
      <c r="N32" s="52">
        <v>4</v>
      </c>
    </row>
    <row r="33" spans="9:14" ht="18" customHeight="1">
      <c r="I33" s="44">
        <v>31</v>
      </c>
      <c r="J33" s="51" t="s">
        <v>121</v>
      </c>
      <c r="K33" s="52">
        <v>70</v>
      </c>
      <c r="L33" s="52">
        <v>78</v>
      </c>
      <c r="M33" s="52">
        <v>83</v>
      </c>
      <c r="N33" s="52">
        <v>80</v>
      </c>
    </row>
    <row r="34" spans="9:14" ht="18" customHeight="1">
      <c r="I34" s="44">
        <v>32</v>
      </c>
      <c r="J34" s="51" t="s">
        <v>122</v>
      </c>
      <c r="K34" s="52">
        <v>1</v>
      </c>
      <c r="L34" s="52">
        <v>3</v>
      </c>
      <c r="M34" s="52">
        <v>8</v>
      </c>
      <c r="N34" s="52">
        <v>1</v>
      </c>
    </row>
    <row r="35" spans="9:14" ht="18" customHeight="1">
      <c r="I35" s="44">
        <v>33</v>
      </c>
      <c r="J35" s="51" t="s">
        <v>123</v>
      </c>
      <c r="K35" s="52">
        <v>1</v>
      </c>
      <c r="L35" s="52">
        <v>4</v>
      </c>
      <c r="M35" s="52">
        <v>3</v>
      </c>
      <c r="N35" s="52">
        <v>10</v>
      </c>
    </row>
    <row r="36" spans="9:14" ht="18" customHeight="1">
      <c r="I36" s="48"/>
      <c r="J36" s="49" t="s">
        <v>53</v>
      </c>
      <c r="K36" s="63">
        <v>13002</v>
      </c>
      <c r="L36" s="63">
        <v>13911</v>
      </c>
      <c r="M36" s="63">
        <v>12442</v>
      </c>
      <c r="N36" s="63">
        <v>22854</v>
      </c>
    </row>
  </sheetData>
  <mergeCells count="2">
    <mergeCell ref="A1:F1"/>
    <mergeCell ref="I1:N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F7" sqref="F7"/>
    </sheetView>
  </sheetViews>
  <sheetFormatPr defaultRowHeight="20.100000000000001" customHeight="1"/>
  <cols>
    <col min="1" max="1" width="13.25" customWidth="1"/>
    <col min="2" max="2" width="12.5" customWidth="1"/>
    <col min="3" max="3" width="10.5" customWidth="1"/>
  </cols>
  <sheetData>
    <row r="1" spans="1:3" ht="20.100000000000001" customHeight="1">
      <c r="A1" s="81" t="s">
        <v>146</v>
      </c>
      <c r="B1" s="82"/>
      <c r="C1" s="83"/>
    </row>
    <row r="2" spans="1:3" ht="20.100000000000001" customHeight="1">
      <c r="A2" s="65" t="s">
        <v>138</v>
      </c>
      <c r="B2" s="66" t="s">
        <v>139</v>
      </c>
      <c r="C2" s="66" t="s">
        <v>140</v>
      </c>
    </row>
    <row r="3" spans="1:3" ht="20.100000000000001" customHeight="1">
      <c r="A3" s="67" t="s">
        <v>141</v>
      </c>
      <c r="B3" s="68">
        <v>1061</v>
      </c>
      <c r="C3" s="68">
        <v>8957</v>
      </c>
    </row>
    <row r="4" spans="1:3" ht="20.100000000000001" customHeight="1">
      <c r="A4" s="67" t="s">
        <v>142</v>
      </c>
      <c r="B4" s="68">
        <v>2727</v>
      </c>
      <c r="C4" s="68">
        <v>8929</v>
      </c>
    </row>
    <row r="5" spans="1:3" ht="20.100000000000001" customHeight="1">
      <c r="A5" s="67" t="s">
        <v>143</v>
      </c>
      <c r="B5" s="68">
        <v>4968</v>
      </c>
      <c r="C5" s="68">
        <v>4968</v>
      </c>
    </row>
    <row r="6" spans="1:3" ht="20.100000000000001" customHeight="1">
      <c r="A6" s="69" t="s">
        <v>7</v>
      </c>
      <c r="B6" s="66">
        <v>8756</v>
      </c>
      <c r="C6" s="66">
        <v>22854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Divisions</vt:lpstr>
      <vt:lpstr>Districts</vt:lpstr>
      <vt:lpstr>Circles</vt:lpstr>
      <vt:lpstr>Month</vt:lpstr>
      <vt:lpstr>Reasons</vt:lpstr>
      <vt:lpstr>4 Years</vt:lpstr>
      <vt:lpstr>LF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RKRK99</dc:creator>
  <cp:lastModifiedBy>RKRK99</cp:lastModifiedBy>
  <cp:lastPrinted>2020-02-05T05:18:50Z</cp:lastPrinted>
  <dcterms:created xsi:type="dcterms:W3CDTF">2020-01-20T04:59:42Z</dcterms:created>
  <dcterms:modified xsi:type="dcterms:W3CDTF">2021-06-29T10:51:31Z</dcterms:modified>
</cp:coreProperties>
</file>