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GIS\TG\FILES\"/>
    </mc:Choice>
  </mc:AlternateContent>
  <bookViews>
    <workbookView xWindow="0" yWindow="0" windowWidth="15480" windowHeight="11595" tabRatio="709"/>
  </bookViews>
  <sheets>
    <sheet name="Division" sheetId="54" r:id="rId1"/>
    <sheet name="District" sheetId="57" r:id="rId2"/>
    <sheet name="Cirlcle" sheetId="56" r:id="rId3"/>
    <sheet name="State" sheetId="55" r:id="rId4"/>
    <sheet name="District in sq.km" sheetId="59" r:id="rId5"/>
    <sheet name="Single District" sheetId="58" r:id="rId6"/>
  </sheets>
  <definedNames>
    <definedName name="_xlnm._FilterDatabase" localSheetId="0" hidden="1">Division!$A$1:$K$56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57" l="1"/>
  <c r="E33" i="57"/>
  <c r="F33" i="57"/>
  <c r="G33" i="57"/>
  <c r="H33" i="57"/>
  <c r="C33" i="57"/>
  <c r="I29" i="57"/>
  <c r="I32" i="57"/>
  <c r="I4" i="57"/>
  <c r="I2" i="57"/>
  <c r="I19" i="57"/>
  <c r="I5" i="57"/>
  <c r="I24" i="57"/>
  <c r="I3" i="57"/>
  <c r="I21" i="57"/>
  <c r="I31" i="57"/>
  <c r="I26" i="57"/>
  <c r="I16" i="57"/>
  <c r="I28" i="57"/>
  <c r="I20" i="57"/>
  <c r="I7" i="57"/>
  <c r="I30" i="57"/>
  <c r="I22" i="57"/>
  <c r="I25" i="57"/>
  <c r="I23" i="57"/>
  <c r="I15" i="57"/>
  <c r="I14" i="57"/>
  <c r="I12" i="57"/>
  <c r="I13" i="57"/>
  <c r="I17" i="57"/>
  <c r="I10" i="57"/>
  <c r="I18" i="57"/>
  <c r="I8" i="57"/>
  <c r="I11" i="57"/>
  <c r="I6" i="57"/>
  <c r="I9" i="57"/>
  <c r="I27" i="57"/>
  <c r="I10" i="56"/>
  <c r="I2" i="56"/>
  <c r="I7" i="56"/>
  <c r="I9" i="56"/>
  <c r="I5" i="56"/>
  <c r="I13" i="56"/>
  <c r="I3" i="56"/>
  <c r="I6" i="56"/>
  <c r="I8" i="56"/>
  <c r="I4" i="56"/>
  <c r="I12" i="56"/>
  <c r="I11" i="56"/>
  <c r="D14" i="56"/>
  <c r="E14" i="56"/>
  <c r="F14" i="56"/>
  <c r="G14" i="56"/>
  <c r="H14" i="56"/>
  <c r="C14" i="56"/>
  <c r="G2" i="55"/>
  <c r="F2" i="55"/>
  <c r="E2" i="55"/>
  <c r="D2" i="55"/>
  <c r="F57" i="54"/>
  <c r="C2" i="55" s="1"/>
  <c r="G57" i="54"/>
  <c r="H57" i="54"/>
  <c r="I57" i="54"/>
  <c r="J57" i="54"/>
  <c r="K57" i="54"/>
  <c r="H2" i="55" s="1"/>
  <c r="E57" i="54"/>
  <c r="B2" i="55" s="1"/>
  <c r="I33" i="57" l="1"/>
  <c r="I14" i="56"/>
</calcChain>
</file>

<file path=xl/sharedStrings.xml><?xml version="1.0" encoding="utf-8"?>
<sst xmlns="http://schemas.openxmlformats.org/spreadsheetml/2006/main" count="235" uniqueCount="88">
  <si>
    <t>ARMOOR</t>
  </si>
  <si>
    <t>BANSWADA</t>
  </si>
  <si>
    <t>NIZAMABAD</t>
  </si>
  <si>
    <t>SANGAREDDY</t>
  </si>
  <si>
    <t>MDF</t>
  </si>
  <si>
    <t>OF</t>
  </si>
  <si>
    <t>SF</t>
  </si>
  <si>
    <t>NF</t>
  </si>
  <si>
    <t>WB</t>
  </si>
  <si>
    <t>KAMAREDDY</t>
  </si>
  <si>
    <t>MEDAK</t>
  </si>
  <si>
    <t>SIDDIPET</t>
  </si>
  <si>
    <t>VDF</t>
  </si>
  <si>
    <t>MULUGU</t>
  </si>
  <si>
    <t>TADVAI</t>
  </si>
  <si>
    <t>MAHABUBABAD</t>
  </si>
  <si>
    <t>KOTHAGUDEM</t>
  </si>
  <si>
    <t>MANUGURU</t>
  </si>
  <si>
    <t>BHUPALPALLY</t>
  </si>
  <si>
    <t>ETURNAGARAM</t>
  </si>
  <si>
    <t>JANGOAN</t>
  </si>
  <si>
    <t>PALONCHA</t>
  </si>
  <si>
    <t>NALGONDA</t>
  </si>
  <si>
    <t>SURYAPET</t>
  </si>
  <si>
    <t>KHAMMAM</t>
  </si>
  <si>
    <t>SATHUPALLY</t>
  </si>
  <si>
    <t>YELLANDU</t>
  </si>
  <si>
    <t>KINNERASANI</t>
  </si>
  <si>
    <t>BHADRACHALAM</t>
  </si>
  <si>
    <t>VENKATAPUR</t>
  </si>
  <si>
    <t>MAHABUBNAGAR</t>
  </si>
  <si>
    <t>ACHAMPET</t>
  </si>
  <si>
    <t>AMANGAL</t>
  </si>
  <si>
    <t>GADWAL</t>
  </si>
  <si>
    <t>SHAMSHABAD</t>
  </si>
  <si>
    <t>VIKARABAD</t>
  </si>
  <si>
    <t>WANAPARTHY</t>
  </si>
  <si>
    <t>AMRABAD</t>
  </si>
  <si>
    <t>JAGTIAL</t>
  </si>
  <si>
    <t>KARIMNAGAR</t>
  </si>
  <si>
    <t>PEDDAPALLY</t>
  </si>
  <si>
    <t>KHANAPUR</t>
  </si>
  <si>
    <t>ADILABAD</t>
  </si>
  <si>
    <t>ASIFABAD</t>
  </si>
  <si>
    <t>ECHODA</t>
  </si>
  <si>
    <t>NIRMAL</t>
  </si>
  <si>
    <t>BELLEMAPALLY</t>
  </si>
  <si>
    <t>JANNARAM</t>
  </si>
  <si>
    <t>MANCHERIAL</t>
  </si>
  <si>
    <t>HYDERABAD</t>
  </si>
  <si>
    <t>MEDCHAL</t>
  </si>
  <si>
    <t>KAGHAZNAGAR</t>
  </si>
  <si>
    <t>MAHADEVPUR</t>
  </si>
  <si>
    <t>CHENNUR</t>
  </si>
  <si>
    <t>NAGARJUNASAGAR</t>
  </si>
  <si>
    <t>WARANGAL</t>
  </si>
  <si>
    <t>Grand Total</t>
  </si>
  <si>
    <t>DIVISION</t>
  </si>
  <si>
    <t>CIRCLE</t>
  </si>
  <si>
    <t>RANGAREDDY</t>
  </si>
  <si>
    <t>NAGARKURNOOL</t>
  </si>
  <si>
    <t>Total(Ha)</t>
  </si>
  <si>
    <t>UTNOOR</t>
  </si>
  <si>
    <t>YADADRI</t>
  </si>
  <si>
    <t>WARANGAL URBAN</t>
  </si>
  <si>
    <t>WARANGAL RURAL</t>
  </si>
  <si>
    <t>DISTRICT</t>
  </si>
  <si>
    <t>SIRCILLA</t>
  </si>
  <si>
    <t>GUDURU</t>
  </si>
  <si>
    <t>AMRABAD TR</t>
  </si>
  <si>
    <t>KAWAL TR</t>
  </si>
  <si>
    <t>SNO</t>
  </si>
  <si>
    <t>Total(sqkm)</t>
  </si>
  <si>
    <t>State</t>
  </si>
  <si>
    <t>TS</t>
  </si>
  <si>
    <t>Total</t>
  </si>
  <si>
    <t>Circle</t>
  </si>
  <si>
    <t>Total (Ha)</t>
  </si>
  <si>
    <t>District</t>
  </si>
  <si>
    <t>Sno</t>
  </si>
  <si>
    <t>Values</t>
  </si>
  <si>
    <t>(All)</t>
  </si>
  <si>
    <t xml:space="preserve">VDF </t>
  </si>
  <si>
    <t xml:space="preserve">MDF </t>
  </si>
  <si>
    <t xml:space="preserve">OF </t>
  </si>
  <si>
    <t xml:space="preserve">SF </t>
  </si>
  <si>
    <t xml:space="preserve">NF </t>
  </si>
  <si>
    <t xml:space="preserve">WB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</si>
</sst>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##\,##\,##\,##0;[&gt;=100000]\ ##\,##\,##0;##,##0.00"/>
    <numFmt numFmtId="165" formatCode="[&gt;99999]##\,##\,##0.00;[&lt;-99999.99]\-##\,##\,##0.00;##,##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b/>
      <sz val="11"/>
      <color rgb="FFC00000"/>
      <name val="Cambria"/>
      <family val="1"/>
    </font>
    <font>
      <b/>
      <sz val="11"/>
      <color rgb="FF0000FF"/>
      <name val="Cambria"/>
      <family val="1"/>
    </font>
    <font>
      <sz val="11"/>
      <color rgb="FF0000FF"/>
      <name val="Cambria"/>
      <family val="1"/>
    </font>
    <font>
      <b/>
      <sz val="11"/>
      <color rgb="FF7030A0"/>
      <name val="Cambria"/>
      <family val="1"/>
    </font>
    <font>
      <sz val="11"/>
      <color rgb="FF7030A0"/>
      <name val="Cambri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4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2">
    <xf numFmtId="0" fontId="0" fillId="0" borderId="0" xfId="0"/>
    <xf numFmtId="1" fontId="20" fillId="33" borderId="1" xfId="0" applyNumberFormat="1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/>
    <xf numFmtId="0" fontId="21" fillId="0" borderId="0" xfId="0" applyFont="1" applyFill="1"/>
    <xf numFmtId="164" fontId="22" fillId="33" borderId="1" xfId="0" applyNumberFormat="1" applyFont="1" applyFill="1" applyBorder="1"/>
    <xf numFmtId="165" fontId="22" fillId="33" borderId="1" xfId="0" applyNumberFormat="1" applyFont="1" applyFill="1" applyBorder="1"/>
    <xf numFmtId="0" fontId="21" fillId="0" borderId="0" xfId="0" applyFont="1" applyAlignment="1">
      <alignment horizontal="center"/>
    </xf>
    <xf numFmtId="0" fontId="21" fillId="33" borderId="1" xfId="0" applyFont="1" applyFill="1" applyBorder="1" applyAlignment="1">
      <alignment horizontal="center"/>
    </xf>
    <xf numFmtId="2" fontId="21" fillId="0" borderId="1" xfId="0" applyNumberFormat="1" applyFont="1" applyBorder="1"/>
    <xf numFmtId="2" fontId="21" fillId="0" borderId="1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2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2" fillId="33" borderId="1" xfId="0" applyNumberFormat="1" applyFont="1" applyFill="1" applyBorder="1" applyAlignment="1">
      <alignment horizontal="center"/>
    </xf>
    <xf numFmtId="4" fontId="22" fillId="33" borderId="1" xfId="0" applyNumberFormat="1" applyFont="1" applyFill="1" applyBorder="1"/>
    <xf numFmtId="165" fontId="21" fillId="0" borderId="1" xfId="0" applyNumberFormat="1" applyFont="1" applyBorder="1"/>
    <xf numFmtId="4" fontId="22" fillId="33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0" fillId="0" borderId="0" xfId="0" pivotButton="1"/>
    <xf numFmtId="2" fontId="0" fillId="0" borderId="0" xfId="0" applyNumberFormat="1" applyAlignment="1">
      <alignment horizontal="center"/>
    </xf>
    <xf numFmtId="0" fontId="22" fillId="33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Fill="1" applyBorder="1"/>
    <xf numFmtId="0" fontId="22" fillId="0" borderId="0" xfId="0" applyFont="1" applyAlignment="1">
      <alignment horizontal="center"/>
    </xf>
    <xf numFmtId="0" fontId="23" fillId="33" borderId="1" xfId="0" applyFont="1" applyFill="1" applyBorder="1" applyAlignment="1">
      <alignment horizontal="left"/>
    </xf>
    <xf numFmtId="0" fontId="24" fillId="0" borderId="1" xfId="0" applyFont="1" applyBorder="1"/>
    <xf numFmtId="0" fontId="24" fillId="0" borderId="1" xfId="0" applyFont="1" applyFill="1" applyBorder="1"/>
    <xf numFmtId="0" fontId="24" fillId="0" borderId="1" xfId="0" applyFont="1" applyBorder="1" applyAlignment="1">
      <alignment horizontal="left"/>
    </xf>
    <xf numFmtId="0" fontId="23" fillId="33" borderId="1" xfId="0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2" fillId="33" borderId="1" xfId="0" applyFont="1" applyFill="1" applyBorder="1" applyAlignment="1">
      <alignment horizontal="left"/>
    </xf>
    <xf numFmtId="0" fontId="25" fillId="33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33" borderId="1" xfId="0" applyFont="1" applyFill="1" applyBorder="1"/>
    <xf numFmtId="0" fontId="26" fillId="0" borderId="0" xfId="0" applyFont="1"/>
    <xf numFmtId="4" fontId="21" fillId="0" borderId="1" xfId="0" applyNumberFormat="1" applyFont="1" applyBorder="1" applyAlignment="1">
      <alignment horizontal="right"/>
    </xf>
    <xf numFmtId="4" fontId="21" fillId="0" borderId="1" xfId="0" applyNumberFormat="1" applyFont="1" applyFill="1" applyBorder="1" applyAlignment="1">
      <alignment horizontal="righ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alignment horizontal="center" readingOrder="0"/>
    </dxf>
    <dxf>
      <numFmt numFmtId="2" formatCode="0.00"/>
    </dxf>
  </dxfs>
  <tableStyles count="0" defaultTableStyle="TableStyleMedium2" defaultPivotStyle="PivotStyleLight16"/>
  <colors>
    <mruColors>
      <color rgb="FF0000FF"/>
      <color rgb="FFCCFFCC"/>
      <color rgb="FFFFFFCC"/>
      <color rgb="FF0066FF"/>
      <color rgb="FFCCFF99"/>
      <color rgb="FFCCCECE"/>
      <color rgb="FFCCFFFF"/>
      <color rgb="FF00FF00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b="1">
                <a:solidFill>
                  <a:srgbClr val="C00000"/>
                </a:solidFill>
                <a:latin typeface="Cambria" pitchFamily="18" charset="0"/>
              </a:defRPr>
            </a:pPr>
            <a:r>
              <a:rPr lang="en-US" b="1">
                <a:solidFill>
                  <a:srgbClr val="C00000"/>
                </a:solidFill>
                <a:latin typeface="Cambria" pitchFamily="18" charset="0"/>
              </a:rPr>
              <a:t>District wise Forest Areas Graph</a:t>
            </a:r>
          </a:p>
        </c:rich>
      </c:tx>
      <c:layout/>
      <c:overlay val="0"/>
      <c:spPr>
        <a:solidFill>
          <a:srgbClr val="FFFFCC"/>
        </a:solidFill>
      </c:spPr>
    </c:title>
    <c:autoTitleDeleted val="0"/>
    <c:plotArea>
      <c:layout>
        <c:manualLayout>
          <c:layoutTarget val="inner"/>
          <c:xMode val="edge"/>
          <c:yMode val="edge"/>
          <c:x val="6.4561453389038514E-2"/>
          <c:y val="0.14124270455910276"/>
          <c:w val="0.92996880404994509"/>
          <c:h val="0.57490219892179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District!$I$1</c:f>
              <c:strCache>
                <c:ptCount val="1"/>
                <c:pt idx="0">
                  <c:v>Total (Ha)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District!$B$2:$B$32</c:f>
              <c:strCache>
                <c:ptCount val="31"/>
                <c:pt idx="0">
                  <c:v>ADILABAD</c:v>
                </c:pt>
                <c:pt idx="1">
                  <c:v>ASIFABAD</c:v>
                </c:pt>
                <c:pt idx="2">
                  <c:v>BHUPALPALLY</c:v>
                </c:pt>
                <c:pt idx="3">
                  <c:v>GADWAL</c:v>
                </c:pt>
                <c:pt idx="4">
                  <c:v>HYDERABAD</c:v>
                </c:pt>
                <c:pt idx="5">
                  <c:v>JAGTIAL</c:v>
                </c:pt>
                <c:pt idx="6">
                  <c:v>JANGOAN</c:v>
                </c:pt>
                <c:pt idx="7">
                  <c:v>KAMAREDDY</c:v>
                </c:pt>
                <c:pt idx="8">
                  <c:v>KARIMNAGAR</c:v>
                </c:pt>
                <c:pt idx="9">
                  <c:v>KHAMMAM</c:v>
                </c:pt>
                <c:pt idx="10">
                  <c:v>KOTHAGUDEM</c:v>
                </c:pt>
                <c:pt idx="11">
                  <c:v>MAHABUBABAD</c:v>
                </c:pt>
                <c:pt idx="12">
                  <c:v>MAHABUBNAGAR</c:v>
                </c:pt>
                <c:pt idx="13">
                  <c:v>MANCHERIAL</c:v>
                </c:pt>
                <c:pt idx="14">
                  <c:v>MEDAK</c:v>
                </c:pt>
                <c:pt idx="15">
                  <c:v>MEDCHAL</c:v>
                </c:pt>
                <c:pt idx="16">
                  <c:v>NAGARKURNOOL</c:v>
                </c:pt>
                <c:pt idx="17">
                  <c:v>NALGONDA</c:v>
                </c:pt>
                <c:pt idx="18">
                  <c:v>NIRMAL</c:v>
                </c:pt>
                <c:pt idx="19">
                  <c:v>NIZAMABAD</c:v>
                </c:pt>
                <c:pt idx="20">
                  <c:v>PEDDAPALLY</c:v>
                </c:pt>
                <c:pt idx="21">
                  <c:v>RANGAREDDY</c:v>
                </c:pt>
                <c:pt idx="22">
                  <c:v>SANGAREDDY</c:v>
                </c:pt>
                <c:pt idx="23">
                  <c:v>SIDDIPET</c:v>
                </c:pt>
                <c:pt idx="24">
                  <c:v>SIRCILLA</c:v>
                </c:pt>
                <c:pt idx="25">
                  <c:v>SURYAPET</c:v>
                </c:pt>
                <c:pt idx="26">
                  <c:v>VIKARABAD</c:v>
                </c:pt>
                <c:pt idx="27">
                  <c:v>WANAPARTHY</c:v>
                </c:pt>
                <c:pt idx="28">
                  <c:v>WARANGAL RURAL</c:v>
                </c:pt>
                <c:pt idx="29">
                  <c:v>WARANGAL URBAN</c:v>
                </c:pt>
                <c:pt idx="30">
                  <c:v>YADADRI</c:v>
                </c:pt>
              </c:strCache>
            </c:strRef>
          </c:cat>
          <c:val>
            <c:numRef>
              <c:f>District!$I$2:$I$32</c:f>
              <c:numCache>
                <c:formatCode>[&gt;99999]##\,##\,##0.00;[&lt;-99999.99]\-##\,##\,##0.00;##,##0.00</c:formatCode>
                <c:ptCount val="31"/>
                <c:pt idx="0">
                  <c:v>172473.11</c:v>
                </c:pt>
                <c:pt idx="1">
                  <c:v>244539.99</c:v>
                </c:pt>
                <c:pt idx="2">
                  <c:v>450201.45</c:v>
                </c:pt>
                <c:pt idx="3">
                  <c:v>746.97</c:v>
                </c:pt>
                <c:pt idx="4">
                  <c:v>143.82999999999998</c:v>
                </c:pt>
                <c:pt idx="5">
                  <c:v>55932.33</c:v>
                </c:pt>
                <c:pt idx="6">
                  <c:v>2783.2799999999997</c:v>
                </c:pt>
                <c:pt idx="7">
                  <c:v>88281.650000000009</c:v>
                </c:pt>
                <c:pt idx="8">
                  <c:v>318.37</c:v>
                </c:pt>
                <c:pt idx="9">
                  <c:v>61656.12</c:v>
                </c:pt>
                <c:pt idx="10">
                  <c:v>431136.97</c:v>
                </c:pt>
                <c:pt idx="11">
                  <c:v>139710.57999999999</c:v>
                </c:pt>
                <c:pt idx="12">
                  <c:v>36526.04</c:v>
                </c:pt>
                <c:pt idx="13">
                  <c:v>176473.35000000003</c:v>
                </c:pt>
                <c:pt idx="14">
                  <c:v>58186.07</c:v>
                </c:pt>
                <c:pt idx="15">
                  <c:v>8363.2300000000014</c:v>
                </c:pt>
                <c:pt idx="16">
                  <c:v>249668.22</c:v>
                </c:pt>
                <c:pt idx="17">
                  <c:v>65030.62000000001</c:v>
                </c:pt>
                <c:pt idx="18">
                  <c:v>121660.54</c:v>
                </c:pt>
                <c:pt idx="19">
                  <c:v>86626.99</c:v>
                </c:pt>
                <c:pt idx="20">
                  <c:v>33879.4</c:v>
                </c:pt>
                <c:pt idx="21">
                  <c:v>29438.040000000005</c:v>
                </c:pt>
                <c:pt idx="22">
                  <c:v>20962.109999999997</c:v>
                </c:pt>
                <c:pt idx="23">
                  <c:v>25750.010000000002</c:v>
                </c:pt>
                <c:pt idx="24">
                  <c:v>38263.03</c:v>
                </c:pt>
                <c:pt idx="25">
                  <c:v>12539.33</c:v>
                </c:pt>
                <c:pt idx="26">
                  <c:v>44542.15</c:v>
                </c:pt>
                <c:pt idx="27">
                  <c:v>11584.73</c:v>
                </c:pt>
                <c:pt idx="28">
                  <c:v>14569.869999999999</c:v>
                </c:pt>
                <c:pt idx="29">
                  <c:v>3035.84</c:v>
                </c:pt>
                <c:pt idx="30">
                  <c:v>11924.33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85608"/>
        <c:axId val="134385216"/>
      </c:barChart>
      <c:valAx>
        <c:axId val="134385216"/>
        <c:scaling>
          <c:orientation val="minMax"/>
          <c:max val="60000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n-US"/>
          </a:p>
        </c:txPr>
        <c:crossAx val="134385608"/>
        <c:crosses val="autoZero"/>
        <c:crossBetween val="between"/>
        <c:majorUnit val="100000"/>
        <c:minorUnit val="20000"/>
      </c:valAx>
      <c:catAx>
        <c:axId val="1343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4385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6319772967195547"/>
          <c:y val="0.93739651438171767"/>
          <c:w val="7.8454644388963574E-2"/>
          <c:h val="6.1980851365301702E-2"/>
        </c:manualLayout>
      </c:layout>
      <c:overlay val="0"/>
      <c:txPr>
        <a:bodyPr/>
        <a:lstStyle/>
        <a:p>
          <a:pPr>
            <a:defRPr b="1">
              <a:solidFill>
                <a:srgbClr val="C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b="1">
                <a:solidFill>
                  <a:srgbClr val="C00000"/>
                </a:solidFill>
                <a:latin typeface="Cambria" pitchFamily="18" charset="0"/>
              </a:defRPr>
            </a:pPr>
            <a:r>
              <a:rPr lang="en-US" b="1">
                <a:solidFill>
                  <a:srgbClr val="C00000"/>
                </a:solidFill>
                <a:latin typeface="Cambria" pitchFamily="18" charset="0"/>
              </a:rPr>
              <a:t>Circle wise Forest Areas Graph</a:t>
            </a:r>
          </a:p>
        </c:rich>
      </c:tx>
      <c:overlay val="0"/>
      <c:spPr>
        <a:solidFill>
          <a:srgbClr val="FFFFCC"/>
        </a:solidFill>
      </c:spPr>
    </c:title>
    <c:autoTitleDeleted val="0"/>
    <c:plotArea>
      <c:layout>
        <c:manualLayout>
          <c:layoutTarget val="inner"/>
          <c:xMode val="edge"/>
          <c:yMode val="edge"/>
          <c:x val="0.12605032254785578"/>
          <c:y val="0.14124270455910268"/>
          <c:w val="0.8667582942173736"/>
          <c:h val="0.57490219892179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Cirlcle!$I$1</c:f>
              <c:strCache>
                <c:ptCount val="1"/>
                <c:pt idx="0">
                  <c:v>Total (Ha)</c:v>
                </c:pt>
              </c:strCache>
            </c:strRef>
          </c:tx>
          <c:invertIfNegative val="0"/>
          <c:dLbls>
            <c:dLbl>
              <c:idx val="8"/>
              <c:layout>
                <c:manualLayout>
                  <c:x val="3.6883356385431125E-3"/>
                  <c:y val="-2.0565552699228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Cirlcle!$B$2:$B$13</c:f>
              <c:strCache>
                <c:ptCount val="12"/>
                <c:pt idx="0">
                  <c:v>HYDERABAD</c:v>
                </c:pt>
                <c:pt idx="1">
                  <c:v>MAHABUBNAGAR</c:v>
                </c:pt>
                <c:pt idx="2">
                  <c:v>RANGAREDDY</c:v>
                </c:pt>
                <c:pt idx="3">
                  <c:v>KHAMMAM</c:v>
                </c:pt>
                <c:pt idx="4">
                  <c:v>MEDAK</c:v>
                </c:pt>
                <c:pt idx="5">
                  <c:v>KARIMNAGAR</c:v>
                </c:pt>
                <c:pt idx="6">
                  <c:v>NIZAMABAD</c:v>
                </c:pt>
                <c:pt idx="7">
                  <c:v>KAWAL TR</c:v>
                </c:pt>
                <c:pt idx="8">
                  <c:v>AMRABAD TR</c:v>
                </c:pt>
                <c:pt idx="9">
                  <c:v>ADILABAD</c:v>
                </c:pt>
                <c:pt idx="10">
                  <c:v>WARANGAL</c:v>
                </c:pt>
                <c:pt idx="11">
                  <c:v>KOTHAGUDEM</c:v>
                </c:pt>
              </c:strCache>
            </c:strRef>
          </c:cat>
          <c:val>
            <c:numRef>
              <c:f>Cirlcle!$I$2:$I$13</c:f>
              <c:numCache>
                <c:formatCode>[&gt;99999]##\,##\,##0.00;[&lt;-99999.99]\-##\,##\,##0.00;##,##0.00</c:formatCode>
                <c:ptCount val="12"/>
                <c:pt idx="0">
                  <c:v>20431.39</c:v>
                </c:pt>
                <c:pt idx="1">
                  <c:v>48857.739999999991</c:v>
                </c:pt>
                <c:pt idx="2">
                  <c:v>73980.19</c:v>
                </c:pt>
                <c:pt idx="3">
                  <c:v>74195.45</c:v>
                </c:pt>
                <c:pt idx="4">
                  <c:v>104898.19000000002</c:v>
                </c:pt>
                <c:pt idx="5">
                  <c:v>128393.13</c:v>
                </c:pt>
                <c:pt idx="6">
                  <c:v>174908.63999999998</c:v>
                </c:pt>
                <c:pt idx="7">
                  <c:v>298133.89</c:v>
                </c:pt>
                <c:pt idx="8">
                  <c:v>314698.84000000008</c:v>
                </c:pt>
                <c:pt idx="9">
                  <c:v>417013.1</c:v>
                </c:pt>
                <c:pt idx="10">
                  <c:v>470590.44</c:v>
                </c:pt>
                <c:pt idx="11">
                  <c:v>570847.54999999993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656056"/>
        <c:axId val="335652136"/>
      </c:barChart>
      <c:valAx>
        <c:axId val="335652136"/>
        <c:scaling>
          <c:orientation val="minMax"/>
          <c:max val="600000"/>
          <c:min val="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n-US"/>
          </a:p>
        </c:txPr>
        <c:crossAx val="335656056"/>
        <c:crosses val="autoZero"/>
        <c:crossBetween val="between"/>
        <c:majorUnit val="100000"/>
        <c:minorUnit val="20000"/>
      </c:valAx>
      <c:catAx>
        <c:axId val="335656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356521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4654773962383334"/>
          <c:y val="0.91683096168248879"/>
          <c:w val="0.10677644547543622"/>
          <c:h val="6.1980851365301702E-2"/>
        </c:manualLayout>
      </c:layout>
      <c:overlay val="0"/>
      <c:txPr>
        <a:bodyPr/>
        <a:lstStyle/>
        <a:p>
          <a:pPr>
            <a:defRPr b="1">
              <a:solidFill>
                <a:srgbClr val="C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62004121912464"/>
          <c:y val="0.2121257978084192"/>
          <c:w val="0.56369070358547524"/>
          <c:h val="0.68879908135197965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dLbl>
              <c:idx val="1"/>
              <c:layout>
                <c:manualLayout>
                  <c:x val="-0.13131253439971535"/>
                  <c:y val="6.531490402774771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195926947970814E-2"/>
                  <c:y val="-8.428778173205095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601996950920278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462166206851245E-2"/>
                  <c:y val="2.662323641431565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State!$B$1:$G$1</c:f>
              <c:strCache>
                <c:ptCount val="6"/>
                <c:pt idx="0">
                  <c:v>VDF</c:v>
                </c:pt>
                <c:pt idx="1">
                  <c:v>MDF</c:v>
                </c:pt>
                <c:pt idx="2">
                  <c:v>OF</c:v>
                </c:pt>
                <c:pt idx="3">
                  <c:v>SF</c:v>
                </c:pt>
                <c:pt idx="4">
                  <c:v>NF</c:v>
                </c:pt>
                <c:pt idx="5">
                  <c:v>WB</c:v>
                </c:pt>
              </c:strCache>
            </c:strRef>
          </c:cat>
          <c:val>
            <c:numRef>
              <c:f>State!$B$2:$G$2</c:f>
              <c:numCache>
                <c:formatCode>0.00</c:formatCode>
                <c:ptCount val="6"/>
                <c:pt idx="0">
                  <c:v>286.47000000000003</c:v>
                </c:pt>
                <c:pt idx="1">
                  <c:v>7896.83</c:v>
                </c:pt>
                <c:pt idx="2">
                  <c:v>8495.6</c:v>
                </c:pt>
                <c:pt idx="3">
                  <c:v>4426</c:v>
                </c:pt>
                <c:pt idx="4">
                  <c:v>5707.95</c:v>
                </c:pt>
                <c:pt idx="5">
                  <c:v>156.63999999999999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407633936864967"/>
          <c:y val="0.30814506497314537"/>
          <c:w val="0.15140460437000741"/>
          <c:h val="0.4781691661839273"/>
        </c:manualLayout>
      </c:layout>
      <c:overlay val="0"/>
      <c:spPr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c:spPr>
      <c:txPr>
        <a:bodyPr/>
        <a:lstStyle/>
        <a:p>
          <a:pPr>
            <a:defRPr b="1">
              <a:solidFill>
                <a:srgbClr val="0000FF"/>
              </a:solidFill>
              <a:latin typeface="Cambria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  <a:ln w="19050">
      <a:solidFill>
        <a:schemeClr val="tx1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[Division_Areas.xlsx]Single District!PivotTable1</c:name>
    <c:fmtId val="2"/>
  </c:pivotSource>
  <c:chart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>
                  <a:solidFill>
                    <a:srgbClr val="C0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>
                  <a:solidFill>
                    <a:srgbClr val="C0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>
                  <a:solidFill>
                    <a:srgbClr val="C0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>
                  <a:solidFill>
                    <a:srgbClr val="C0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>
                  <a:solidFill>
                    <a:srgbClr val="C0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b="1">
                  <a:solidFill>
                    <a:srgbClr val="C0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4758368388882914"/>
          <c:y val="0.18253968253968272"/>
          <c:w val="0.72938446050408146"/>
          <c:h val="0.79365079365079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'Single District'!$A$3:$A$4</c:f>
              <c:strCache>
                <c:ptCount val="1"/>
                <c:pt idx="0">
                  <c:v>VDF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'Single District'!$A$5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'Single District'!$A$5</c:f>
              <c:numCache>
                <c:formatCode>0.00</c:formatCode>
                <c:ptCount val="1"/>
                <c:pt idx="0">
                  <c:v>572.95999999999992</c:v>
                </c:pt>
              </c:numCache>
            </c:numRef>
          </c:val>
        </c:ser>
        <c:ser>
          <c:idx val="1"/>
          <c:order val="1"/>
          <c:tx>
            <c:strRef>
              <c:f>'Single District'!$B$3:$B$4</c:f>
              <c:strCache>
                <c:ptCount val="1"/>
                <c:pt idx="0">
                  <c:v>MDF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'Single District'!$A$5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'Single District'!$B$5</c:f>
              <c:numCache>
                <c:formatCode>0.00</c:formatCode>
                <c:ptCount val="1"/>
                <c:pt idx="0">
                  <c:v>15793.680000000002</c:v>
                </c:pt>
              </c:numCache>
            </c:numRef>
          </c:val>
        </c:ser>
        <c:ser>
          <c:idx val="2"/>
          <c:order val="2"/>
          <c:tx>
            <c:strRef>
              <c:f>'Single District'!$C$3:$C$4</c:f>
              <c:strCache>
                <c:ptCount val="1"/>
                <c:pt idx="0">
                  <c:v>OF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'Single District'!$A$5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'Single District'!$C$5</c:f>
              <c:numCache>
                <c:formatCode>0.00</c:formatCode>
                <c:ptCount val="1"/>
                <c:pt idx="0">
                  <c:v>16991.179999999997</c:v>
                </c:pt>
              </c:numCache>
            </c:numRef>
          </c:val>
        </c:ser>
        <c:ser>
          <c:idx val="3"/>
          <c:order val="3"/>
          <c:tx>
            <c:strRef>
              <c:f>'Single District'!$D$3:$D$4</c:f>
              <c:strCache>
                <c:ptCount val="1"/>
                <c:pt idx="0">
                  <c:v>SF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'Single District'!$A$5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'Single District'!$D$5</c:f>
              <c:numCache>
                <c:formatCode>0.00</c:formatCode>
                <c:ptCount val="1"/>
                <c:pt idx="0">
                  <c:v>8852.0199999999968</c:v>
                </c:pt>
              </c:numCache>
            </c:numRef>
          </c:val>
        </c:ser>
        <c:ser>
          <c:idx val="4"/>
          <c:order val="4"/>
          <c:tx>
            <c:strRef>
              <c:f>'Single District'!$E$3:$E$4</c:f>
              <c:strCache>
                <c:ptCount val="1"/>
                <c:pt idx="0">
                  <c:v>NF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'Single District'!$A$5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'Single District'!$E$5</c:f>
              <c:numCache>
                <c:formatCode>0.00</c:formatCode>
                <c:ptCount val="1"/>
                <c:pt idx="0">
                  <c:v>11415.96</c:v>
                </c:pt>
              </c:numCache>
            </c:numRef>
          </c:val>
        </c:ser>
        <c:ser>
          <c:idx val="5"/>
          <c:order val="5"/>
          <c:tx>
            <c:strRef>
              <c:f>'Single District'!$F$3:$F$4</c:f>
              <c:strCache>
                <c:ptCount val="1"/>
                <c:pt idx="0">
                  <c:v>WB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'Single District'!$A$5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'Single District'!$F$5</c:f>
              <c:numCache>
                <c:formatCode>0.00</c:formatCode>
                <c:ptCount val="1"/>
                <c:pt idx="0">
                  <c:v>313.3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654488"/>
        <c:axId val="335653704"/>
      </c:barChart>
      <c:catAx>
        <c:axId val="3356544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35653704"/>
        <c:crosses val="autoZero"/>
        <c:auto val="1"/>
        <c:lblAlgn val="ctr"/>
        <c:lblOffset val="100"/>
        <c:noMultiLvlLbl val="0"/>
      </c:catAx>
      <c:valAx>
        <c:axId val="335653704"/>
        <c:scaling>
          <c:orientation val="minMax"/>
        </c:scaling>
        <c:delete val="0"/>
        <c:axPos val="l"/>
        <c:majorGridlines/>
        <c:numFmt formatCode="[&gt;99999]##\,##\,##0;[&lt;-99999.99]\-##\,##\,##0.00;##,##0" sourceLinked="0"/>
        <c:majorTickMark val="out"/>
        <c:minorTickMark val="none"/>
        <c:tickLblPos val="nextTo"/>
        <c:crossAx val="335654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33755275537651"/>
          <c:y val="0.29044431946006782"/>
          <c:w val="0.10943199279176365"/>
          <c:h val="0.4191113610798658"/>
        </c:manualLayout>
      </c:layout>
      <c:overlay val="0"/>
      <c:spPr>
        <a:solidFill>
          <a:schemeClr val="accent4">
            <a:lumMod val="20000"/>
            <a:lumOff val="80000"/>
          </a:schemeClr>
        </a:solidFill>
      </c:sp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b="1">
          <a:latin typeface="Cambria" pitchFamily="18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38099</xdr:rowOff>
    </xdr:from>
    <xdr:to>
      <xdr:col>11</xdr:col>
      <xdr:colOff>657225</xdr:colOff>
      <xdr:row>49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38099</xdr:rowOff>
    </xdr:from>
    <xdr:to>
      <xdr:col>8</xdr:col>
      <xdr:colOff>781050</xdr:colOff>
      <xdr:row>30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2</xdr:row>
      <xdr:rowOff>209550</xdr:rowOff>
    </xdr:from>
    <xdr:to>
      <xdr:col>6</xdr:col>
      <xdr:colOff>0</xdr:colOff>
      <xdr:row>16</xdr:row>
      <xdr:rowOff>104776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2</xdr:row>
      <xdr:rowOff>209550</xdr:rowOff>
    </xdr:from>
    <xdr:to>
      <xdr:col>5</xdr:col>
      <xdr:colOff>542925</xdr:colOff>
      <xdr:row>4</xdr:row>
      <xdr:rowOff>95250</xdr:rowOff>
    </xdr:to>
    <xdr:sp macro="" textlink="">
      <xdr:nvSpPr>
        <xdr:cNvPr id="3" name="Rounded Rectangle 2"/>
        <xdr:cNvSpPr/>
      </xdr:nvSpPr>
      <xdr:spPr>
        <a:xfrm>
          <a:off x="533400" y="704850"/>
          <a:ext cx="3057525" cy="3810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 baseline="0">
              <a:solidFill>
                <a:srgbClr val="0000FF"/>
              </a:solidFill>
              <a:latin typeface="Cambria" pitchFamily="18" charset="0"/>
            </a:rPr>
            <a:t>Telangana State  Forest </a:t>
          </a:r>
          <a:r>
            <a:rPr lang="en-US" sz="1100" b="1">
              <a:solidFill>
                <a:srgbClr val="0000FF"/>
              </a:solidFill>
              <a:latin typeface="+mn-lt"/>
              <a:ea typeface="+mn-ea"/>
              <a:cs typeface="+mn-cs"/>
            </a:rPr>
            <a:t>Canopy</a:t>
          </a:r>
          <a:r>
            <a:rPr lang="en-US" sz="1100" b="1" baseline="0">
              <a:solidFill>
                <a:srgbClr val="0000FF"/>
              </a:solidFill>
              <a:latin typeface="+mn-lt"/>
              <a:ea typeface="+mn-ea"/>
              <a:cs typeface="+mn-cs"/>
            </a:rPr>
            <a:t> Density Graph </a:t>
          </a:r>
          <a:endParaRPr lang="en-US" sz="1100" b="1">
            <a:solidFill>
              <a:srgbClr val="0000FF"/>
            </a:solidFill>
            <a:latin typeface="Cambria" pitchFamily="18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0.24969</cdr:x>
      <cdr:y>0.8626</cdr:y>
    </cdr:from>
    <cdr:to>
      <cdr:x>0.42724</cdr:x>
      <cdr:y>0.93492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4223" y="2957858"/>
          <a:ext cx="635881" cy="247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0000FF"/>
              </a:solidFill>
            </a:rPr>
            <a:t>Area in sqkm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5</xdr:row>
      <xdr:rowOff>180975</xdr:rowOff>
    </xdr:from>
    <xdr:to>
      <xdr:col>8</xdr:col>
      <xdr:colOff>47625</xdr:colOff>
      <xdr:row>22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304799</xdr:colOff>
      <xdr:row>6</xdr:row>
      <xdr:rowOff>57150</xdr:rowOff>
    </xdr:from>
    <xdr:to>
      <xdr:col>7</xdr:col>
      <xdr:colOff>581025</xdr:colOff>
      <xdr:row>7</xdr:row>
      <xdr:rowOff>161926</xdr:rowOff>
    </xdr:to>
    <xdr:sp macro="" textlink="$B$1">
      <xdr:nvSpPr>
        <xdr:cNvPr id="8" name="TextBox 7"/>
        <xdr:cNvSpPr txBox="1"/>
      </xdr:nvSpPr>
      <xdr:spPr>
        <a:xfrm>
          <a:off x="914399" y="1200150"/>
          <a:ext cx="3419476" cy="2952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97F0A1B-0BE6-4C22-B88E-22F3D2C2F40D}" type="TxLink">
            <a:rPr lang="en-US" sz="1200" b="1">
              <a:solidFill>
                <a:srgbClr val="C00000"/>
              </a:solidFill>
              <a:latin typeface="Cambria" pitchFamily="18" charset="0"/>
            </a:rPr>
            <a:pPr/>
            <a:t>(All)</a:t>
          </a:fld>
          <a:endParaRPr lang="en-US" sz="1200" b="1">
            <a:solidFill>
              <a:srgbClr val="C00000"/>
            </a:solidFill>
            <a:latin typeface="Cambria" pitchFamily="18" charset="0"/>
          </a:endParaRPr>
        </a:p>
      </xdr:txBody>
    </xdr:sp>
    <xdr:clientData/>
  </xdr:twoCellAnchor>
  <xdr:twoCellAnchor>
    <xdr:from>
      <xdr:col>2</xdr:col>
      <xdr:colOff>323849</xdr:colOff>
      <xdr:row>6</xdr:row>
      <xdr:rowOff>57150</xdr:rowOff>
    </xdr:from>
    <xdr:to>
      <xdr:col>7</xdr:col>
      <xdr:colOff>495300</xdr:colOff>
      <xdr:row>8</xdr:row>
      <xdr:rowOff>85725</xdr:rowOff>
    </xdr:to>
    <xdr:sp macro="" textlink="">
      <xdr:nvSpPr>
        <xdr:cNvPr id="4" name="TextBox 3"/>
        <xdr:cNvSpPr txBox="1"/>
      </xdr:nvSpPr>
      <xdr:spPr>
        <a:xfrm>
          <a:off x="1743074" y="1200150"/>
          <a:ext cx="2505076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200" b="1">
              <a:latin typeface="Cambria" pitchFamily="18" charset="0"/>
            </a:rPr>
            <a:t>District Canopy Denstiry Graph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KRK99" refreshedDate="43286.481238541666" createdVersion="3" refreshedVersion="3" minRefreshableVersion="3" recordCount="32">
  <cacheSource type="worksheet">
    <worksheetSource ref="A1:H33" sheet="District in sq.km"/>
  </cacheSource>
  <cacheFields count="8">
    <cacheField name="Sno" numFmtId="0">
      <sharedItems containsMixedTypes="1" containsNumber="1" containsInteger="1" minValue="1" maxValue="31"/>
    </cacheField>
    <cacheField name="District" numFmtId="4">
      <sharedItems count="32">
        <s v="ADILABAD"/>
        <s v="ASIFABAD"/>
        <s v="BHUPALPALLY"/>
        <s v="GADWAL"/>
        <s v="HYDERABAD"/>
        <s v="JAGTIAL"/>
        <s v="JANGOAN"/>
        <s v="KAMAREDDY"/>
        <s v="KARIMNAGAR"/>
        <s v="KHAMMAM"/>
        <s v="KOTHAGUDEM"/>
        <s v="MAHABUBABAD"/>
        <s v="MAHABUBNAGAR"/>
        <s v="MANCHERIAL"/>
        <s v="MEDAK"/>
        <s v="MEDCHAL"/>
        <s v="NAGARKURNOOL"/>
        <s v="NALGONDA"/>
        <s v="NIRMAL"/>
        <s v="NIZAMABAD"/>
        <s v="PEDDAPALLY"/>
        <s v="RANGAREDDY"/>
        <s v="SANGAREDDY"/>
        <s v="SIDDIPET"/>
        <s v="SIRCILLA"/>
        <s v="SURYAPET"/>
        <s v="VIKARABAD"/>
        <s v="WANAPARTHY"/>
        <s v="WARANGAL RURAL"/>
        <s v="WARANGAL URBAN"/>
        <s v="YADADRI"/>
        <s v="Total"/>
      </sharedItems>
    </cacheField>
    <cacheField name="VDF" numFmtId="165">
      <sharedItems containsSemiMixedTypes="0" containsString="0" containsNumber="1" minValue="0" maxValue="286.47999999999996"/>
    </cacheField>
    <cacheField name="MDF" numFmtId="165">
      <sharedItems containsSemiMixedTypes="0" containsString="0" containsNumber="1" minValue="0" maxValue="7896.8400000000011"/>
    </cacheField>
    <cacheField name="OF" numFmtId="165">
      <sharedItems containsSemiMixedTypes="0" containsString="0" containsNumber="1" minValue="0.02" maxValue="8495.5899999999983"/>
    </cacheField>
    <cacheField name="SF" numFmtId="165">
      <sharedItems containsSemiMixedTypes="0" containsString="0" containsNumber="1" minValue="0.11" maxValue="4426.0099999999984"/>
    </cacheField>
    <cacheField name="NF" numFmtId="165">
      <sharedItems containsSemiMixedTypes="0" containsString="0" containsNumber="1" minValue="0.25" maxValue="5707.98"/>
    </cacheField>
    <cacheField name="WB" numFmtId="165">
      <sharedItems containsSemiMixedTypes="0" containsString="0" containsNumber="1" minValue="0" maxValue="156.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n v="1"/>
    <x v="0"/>
    <n v="7.1"/>
    <n v="512.30999999999995"/>
    <n v="296.61"/>
    <n v="252.63"/>
    <n v="653.53"/>
    <n v="2.5499999999999998"/>
  </r>
  <r>
    <n v="2"/>
    <x v="1"/>
    <n v="122.14"/>
    <n v="916.58"/>
    <n v="421.23"/>
    <n v="331.1"/>
    <n v="649"/>
    <n v="5.35"/>
  </r>
  <r>
    <n v="3"/>
    <x v="2"/>
    <n v="7.69"/>
    <n v="1841.65"/>
    <n v="1623.31"/>
    <n v="448.09"/>
    <n v="569.29999999999995"/>
    <n v="11.98"/>
  </r>
  <r>
    <n v="4"/>
    <x v="3"/>
    <n v="0"/>
    <n v="0"/>
    <n v="0.02"/>
    <n v="5.56"/>
    <n v="1.9"/>
    <n v="0"/>
  </r>
  <r>
    <n v="5"/>
    <x v="4"/>
    <n v="0"/>
    <n v="0.04"/>
    <n v="0.03"/>
    <n v="1.1100000000000001"/>
    <n v="0.25"/>
    <n v="0"/>
  </r>
  <r>
    <n v="6"/>
    <x v="5"/>
    <n v="0"/>
    <n v="362.67"/>
    <n v="115.34"/>
    <n v="38.130000000000003"/>
    <n v="42.59"/>
    <n v="0.6"/>
  </r>
  <r>
    <n v="7"/>
    <x v="6"/>
    <n v="0"/>
    <n v="0.03"/>
    <n v="6.7"/>
    <n v="4.8"/>
    <n v="16.22"/>
    <n v="0.09"/>
  </r>
  <r>
    <n v="8"/>
    <x v="7"/>
    <n v="0"/>
    <n v="214.14"/>
    <n v="381.2"/>
    <n v="69.75"/>
    <n v="212.64"/>
    <n v="5.09"/>
  </r>
  <r>
    <n v="9"/>
    <x v="8"/>
    <n v="0"/>
    <n v="1.72"/>
    <n v="0.99"/>
    <n v="0.11"/>
    <n v="0.36"/>
    <n v="0"/>
  </r>
  <r>
    <n v="10"/>
    <x v="9"/>
    <n v="0"/>
    <n v="132.27000000000001"/>
    <n v="208.66"/>
    <n v="90.05"/>
    <n v="183.52"/>
    <n v="2.0699999999999998"/>
  </r>
  <r>
    <n v="11"/>
    <x v="10"/>
    <n v="10.57"/>
    <n v="995.16"/>
    <n v="1435.06"/>
    <n v="504.77"/>
    <n v="1345.09"/>
    <n v="20.72"/>
  </r>
  <r>
    <n v="12"/>
    <x v="11"/>
    <n v="0"/>
    <n v="325.51"/>
    <n v="438.53"/>
    <n v="59.87"/>
    <n v="555.54"/>
    <n v="17.649999999999999"/>
  </r>
  <r>
    <n v="13"/>
    <x v="12"/>
    <n v="0"/>
    <n v="44.03"/>
    <n v="174.37"/>
    <n v="114.16"/>
    <n v="32.619999999999997"/>
    <n v="0.08"/>
  </r>
  <r>
    <n v="14"/>
    <x v="13"/>
    <n v="133.02000000000001"/>
    <n v="920.68"/>
    <n v="387.79"/>
    <n v="168.75"/>
    <n v="148.91"/>
    <n v="5.6"/>
  </r>
  <r>
    <n v="15"/>
    <x v="14"/>
    <n v="0"/>
    <n v="97.49"/>
    <n v="308.63"/>
    <n v="103.98"/>
    <n v="70.760000000000005"/>
    <n v="0.99"/>
  </r>
  <r>
    <n v="16"/>
    <x v="15"/>
    <n v="0"/>
    <n v="5.42"/>
    <n v="14.2"/>
    <n v="52.22"/>
    <n v="11.45"/>
    <n v="0.34"/>
  </r>
  <r>
    <n v="17"/>
    <x v="16"/>
    <n v="0.15"/>
    <n v="478.63"/>
    <n v="1036.82"/>
    <n v="772.9"/>
    <n v="150.35"/>
    <n v="57.82"/>
  </r>
  <r>
    <n v="18"/>
    <x v="17"/>
    <n v="0"/>
    <n v="7.59"/>
    <n v="157.57"/>
    <n v="316.08999999999997"/>
    <n v="162.97999999999999"/>
    <n v="6.08"/>
  </r>
  <r>
    <n v="19"/>
    <x v="18"/>
    <n v="5.81"/>
    <n v="331.63"/>
    <n v="367.04"/>
    <n v="289.45"/>
    <n v="220.08"/>
    <n v="2.6"/>
  </r>
  <r>
    <n v="20"/>
    <x v="19"/>
    <n v="0"/>
    <n v="384.31"/>
    <n v="316.67"/>
    <n v="43.83"/>
    <n v="118.08"/>
    <n v="3.38"/>
  </r>
  <r>
    <n v="21"/>
    <x v="20"/>
    <n v="0"/>
    <n v="87.63"/>
    <n v="116.36"/>
    <n v="93.39"/>
    <n v="36.96"/>
    <n v="4.46"/>
  </r>
  <r>
    <n v="22"/>
    <x v="21"/>
    <n v="0"/>
    <n v="7.13"/>
    <n v="87.09"/>
    <n v="180.37"/>
    <n v="19.75"/>
    <n v="0.05"/>
  </r>
  <r>
    <n v="23"/>
    <x v="22"/>
    <n v="0"/>
    <n v="11.51"/>
    <n v="83.04"/>
    <n v="53.21"/>
    <n v="60.98"/>
    <n v="0.88"/>
  </r>
  <r>
    <n v="24"/>
    <x v="23"/>
    <n v="0"/>
    <n v="10.88"/>
    <n v="115.8"/>
    <n v="90.77"/>
    <n v="38.78"/>
    <n v="1.27"/>
  </r>
  <r>
    <n v="25"/>
    <x v="24"/>
    <n v="0"/>
    <n v="109.92"/>
    <n v="175.21"/>
    <n v="45.77"/>
    <n v="50.56"/>
    <n v="1.18"/>
  </r>
  <r>
    <n v="26"/>
    <x v="25"/>
    <n v="0"/>
    <n v="0.04"/>
    <n v="2.2400000000000002"/>
    <n v="37.54"/>
    <n v="85.46"/>
    <n v="0.11"/>
  </r>
  <r>
    <n v="27"/>
    <x v="26"/>
    <n v="0"/>
    <n v="70.099999999999994"/>
    <n v="138.63999999999999"/>
    <n v="127.44"/>
    <n v="106.37"/>
    <n v="2.87"/>
  </r>
  <r>
    <n v="28"/>
    <x v="27"/>
    <n v="0"/>
    <n v="1.19"/>
    <n v="32.83"/>
    <n v="59.49"/>
    <n v="22.31"/>
    <n v="0.03"/>
  </r>
  <r>
    <n v="29"/>
    <x v="28"/>
    <n v="0"/>
    <n v="15.99"/>
    <n v="32.17"/>
    <n v="5.29"/>
    <n v="89.62"/>
    <n v="2.64"/>
  </r>
  <r>
    <n v="30"/>
    <x v="29"/>
    <n v="0"/>
    <n v="10.54"/>
    <n v="10.1"/>
    <n v="3.44"/>
    <n v="6.21"/>
    <n v="7.0000000000000007E-2"/>
  </r>
  <r>
    <n v="31"/>
    <x v="30"/>
    <n v="0"/>
    <n v="0.05"/>
    <n v="11.34"/>
    <n v="61.95"/>
    <n v="45.81"/>
    <n v="0.1"/>
  </r>
  <r>
    <s v="Total"/>
    <x v="31"/>
    <n v="286.47999999999996"/>
    <n v="7896.8400000000011"/>
    <n v="8495.5899999999983"/>
    <n v="4426.0099999999984"/>
    <n v="5707.98"/>
    <n v="156.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3">
  <location ref="A3:F5" firstHeaderRow="1" firstDataRow="2" firstDataCol="0" rowPageCount="1" colPageCount="1"/>
  <pivotFields count="8">
    <pivotField showAll="0"/>
    <pivotField axis="axisPage" multipleItemSelectionAllowed="1" showAll="0" nonAutoSortDefault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31"/>
        <item x="26"/>
        <item x="27"/>
        <item x="28"/>
        <item x="29"/>
        <item x="3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-1"/>
  </pageFields>
  <dataFields count="6">
    <dataField name="VDF " fld="2" baseField="0" baseItem="0"/>
    <dataField name="MDF " fld="3" baseField="0" baseItem="0"/>
    <dataField name="OF " fld="4" baseField="0" baseItem="0"/>
    <dataField name="SF " fld="5" baseField="0" baseItem="0"/>
    <dataField name="NF " fld="6" baseField="0" baseItem="0"/>
    <dataField name="WB " fld="7" baseField="0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7"/>
  <sheetViews>
    <sheetView tabSelected="1" topLeftCell="C1" workbookViewId="0">
      <selection activeCell="C3" sqref="C3"/>
    </sheetView>
  </sheetViews>
  <sheetFormatPr defaultRowHeight="20.100000000000001" customHeight="1" x14ac:dyDescent="0.2"/>
  <cols>
    <col min="1" max="1" width="5.28515625" style="9" bestFit="1" customWidth="1"/>
    <col min="2" max="2" width="19.28515625" style="27" bestFit="1" customWidth="1"/>
    <col min="3" max="3" width="19.42578125" style="33" bestFit="1" customWidth="1"/>
    <col min="4" max="4" width="19.42578125" style="39" bestFit="1" customWidth="1"/>
    <col min="5" max="5" width="11.140625" style="3" bestFit="1" customWidth="1"/>
    <col min="6" max="9" width="10.28515625" style="3" bestFit="1" customWidth="1"/>
    <col min="10" max="10" width="11.140625" style="3" bestFit="1" customWidth="1"/>
    <col min="11" max="11" width="14.28515625" style="3" bestFit="1" customWidth="1"/>
    <col min="12" max="16384" width="9.140625" style="3"/>
  </cols>
  <sheetData>
    <row r="1" spans="1:11" ht="20.100000000000001" customHeight="1" x14ac:dyDescent="0.2">
      <c r="A1" s="2" t="s">
        <v>71</v>
      </c>
      <c r="B1" s="34" t="s">
        <v>58</v>
      </c>
      <c r="C1" s="28" t="s">
        <v>66</v>
      </c>
      <c r="D1" s="35" t="s">
        <v>57</v>
      </c>
      <c r="E1" s="1" t="s">
        <v>12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61</v>
      </c>
    </row>
    <row r="2" spans="1:11" ht="20.100000000000001" customHeight="1" x14ac:dyDescent="0.2">
      <c r="A2" s="4">
        <v>1</v>
      </c>
      <c r="B2" s="25" t="s">
        <v>42</v>
      </c>
      <c r="C2" s="29" t="s">
        <v>42</v>
      </c>
      <c r="D2" s="36" t="s">
        <v>42</v>
      </c>
      <c r="E2" s="40">
        <v>399.93</v>
      </c>
      <c r="F2" s="40">
        <v>24704.55</v>
      </c>
      <c r="G2" s="40">
        <v>9007.17</v>
      </c>
      <c r="H2" s="40">
        <v>7138.23</v>
      </c>
      <c r="I2" s="40">
        <v>31460.400000000001</v>
      </c>
      <c r="J2" s="40">
        <v>85.93</v>
      </c>
      <c r="K2" s="40">
        <v>72796.23</v>
      </c>
    </row>
    <row r="3" spans="1:11" ht="20.100000000000001" customHeight="1" x14ac:dyDescent="0.2">
      <c r="A3" s="4">
        <v>2</v>
      </c>
      <c r="B3" s="25"/>
      <c r="C3" s="29"/>
      <c r="D3" s="36" t="s">
        <v>44</v>
      </c>
      <c r="E3" s="40">
        <v>201.17</v>
      </c>
      <c r="F3" s="40">
        <v>18756.009999999998</v>
      </c>
      <c r="G3" s="40">
        <v>11106.31</v>
      </c>
      <c r="H3" s="40">
        <v>8944.93</v>
      </c>
      <c r="I3" s="40">
        <v>18575.189999999999</v>
      </c>
      <c r="J3" s="40">
        <v>157.29</v>
      </c>
      <c r="K3" s="40">
        <v>57740.91</v>
      </c>
    </row>
    <row r="4" spans="1:11" ht="20.100000000000001" customHeight="1" x14ac:dyDescent="0.2">
      <c r="A4" s="4">
        <v>3</v>
      </c>
      <c r="B4" s="25"/>
      <c r="C4" s="29"/>
      <c r="D4" s="36" t="s">
        <v>62</v>
      </c>
      <c r="E4" s="40">
        <v>108.75</v>
      </c>
      <c r="F4" s="40">
        <v>7770.79</v>
      </c>
      <c r="G4" s="40">
        <v>9547.34</v>
      </c>
      <c r="H4" s="40">
        <v>9180.32</v>
      </c>
      <c r="I4" s="40">
        <v>15317.35</v>
      </c>
      <c r="J4" s="40">
        <v>11.45</v>
      </c>
      <c r="K4" s="40">
        <v>41936</v>
      </c>
    </row>
    <row r="5" spans="1:11" ht="20.100000000000001" customHeight="1" x14ac:dyDescent="0.2">
      <c r="A5" s="4">
        <v>4</v>
      </c>
      <c r="B5" s="26"/>
      <c r="C5" s="30" t="s">
        <v>43</v>
      </c>
      <c r="D5" s="37" t="s">
        <v>43</v>
      </c>
      <c r="E5" s="41">
        <v>5806.01</v>
      </c>
      <c r="F5" s="41">
        <v>48374.22</v>
      </c>
      <c r="G5" s="41">
        <v>24509.78</v>
      </c>
      <c r="H5" s="41">
        <v>29390.01</v>
      </c>
      <c r="I5" s="41">
        <v>45299.28</v>
      </c>
      <c r="J5" s="41">
        <v>391.9</v>
      </c>
      <c r="K5" s="41">
        <v>153771.19</v>
      </c>
    </row>
    <row r="6" spans="1:11" ht="20.100000000000001" customHeight="1" x14ac:dyDescent="0.2">
      <c r="A6" s="4">
        <v>5</v>
      </c>
      <c r="B6" s="25"/>
      <c r="C6" s="29"/>
      <c r="D6" s="36" t="s">
        <v>51</v>
      </c>
      <c r="E6" s="40">
        <v>6408.14</v>
      </c>
      <c r="F6" s="40">
        <v>43283.31</v>
      </c>
      <c r="G6" s="40">
        <v>17613.13</v>
      </c>
      <c r="H6" s="40">
        <v>3720.03</v>
      </c>
      <c r="I6" s="40">
        <v>19600.87</v>
      </c>
      <c r="J6" s="40">
        <v>143.31</v>
      </c>
      <c r="K6" s="40">
        <v>90768.79</v>
      </c>
    </row>
    <row r="7" spans="1:11" ht="20.100000000000001" customHeight="1" x14ac:dyDescent="0.2">
      <c r="A7" s="4">
        <v>6</v>
      </c>
      <c r="B7" s="25" t="s">
        <v>69</v>
      </c>
      <c r="C7" s="29" t="s">
        <v>60</v>
      </c>
      <c r="D7" s="36" t="s">
        <v>31</v>
      </c>
      <c r="E7" s="40">
        <v>6.38</v>
      </c>
      <c r="F7" s="40">
        <v>22026.44</v>
      </c>
      <c r="G7" s="40">
        <v>32215.599999999999</v>
      </c>
      <c r="H7" s="40">
        <v>24246.63</v>
      </c>
      <c r="I7" s="40">
        <v>5181.49</v>
      </c>
      <c r="J7" s="40">
        <v>1855.43</v>
      </c>
      <c r="K7" s="40">
        <v>85531.97</v>
      </c>
    </row>
    <row r="8" spans="1:11" ht="20.100000000000001" customHeight="1" x14ac:dyDescent="0.2">
      <c r="A8" s="4">
        <v>7</v>
      </c>
      <c r="B8" s="25"/>
      <c r="C8" s="29"/>
      <c r="D8" s="36" t="s">
        <v>37</v>
      </c>
      <c r="E8" s="40">
        <v>8.6300000000000008</v>
      </c>
      <c r="F8" s="40">
        <v>25837.02</v>
      </c>
      <c r="G8" s="40">
        <v>71466.66</v>
      </c>
      <c r="H8" s="40">
        <v>53043.4</v>
      </c>
      <c r="I8" s="40">
        <v>9853.61</v>
      </c>
      <c r="J8" s="40">
        <v>3926.93</v>
      </c>
      <c r="K8" s="40">
        <v>164136.25</v>
      </c>
    </row>
    <row r="9" spans="1:11" ht="20.100000000000001" customHeight="1" x14ac:dyDescent="0.2">
      <c r="A9" s="4">
        <v>8</v>
      </c>
      <c r="B9" s="25"/>
      <c r="C9" s="29" t="s">
        <v>22</v>
      </c>
      <c r="D9" s="36" t="s">
        <v>54</v>
      </c>
      <c r="E9" s="40">
        <v>0</v>
      </c>
      <c r="F9" s="40">
        <v>747.89</v>
      </c>
      <c r="G9" s="40">
        <v>14345.49</v>
      </c>
      <c r="H9" s="40">
        <v>20059.25</v>
      </c>
      <c r="I9" s="40">
        <v>7956.46</v>
      </c>
      <c r="J9" s="40">
        <v>504.67</v>
      </c>
      <c r="K9" s="40">
        <v>43613.760000000002</v>
      </c>
    </row>
    <row r="10" spans="1:11" ht="20.100000000000001" customHeight="1" x14ac:dyDescent="0.2">
      <c r="A10" s="4">
        <v>9</v>
      </c>
      <c r="B10" s="25"/>
      <c r="C10" s="29"/>
      <c r="D10" s="36" t="s">
        <v>22</v>
      </c>
      <c r="E10" s="40">
        <v>0</v>
      </c>
      <c r="F10" s="40">
        <v>10.84</v>
      </c>
      <c r="G10" s="40">
        <v>1411.35</v>
      </c>
      <c r="H10" s="40">
        <v>11549.34</v>
      </c>
      <c r="I10" s="40">
        <v>8341.84</v>
      </c>
      <c r="J10" s="40">
        <v>103.49</v>
      </c>
      <c r="K10" s="40">
        <v>21416.86</v>
      </c>
    </row>
    <row r="11" spans="1:11" ht="20.100000000000001" customHeight="1" x14ac:dyDescent="0.2">
      <c r="A11" s="4">
        <v>10</v>
      </c>
      <c r="B11" s="25" t="s">
        <v>49</v>
      </c>
      <c r="C11" s="29" t="s">
        <v>49</v>
      </c>
      <c r="D11" s="36" t="s">
        <v>49</v>
      </c>
      <c r="E11" s="40">
        <v>0</v>
      </c>
      <c r="F11" s="40">
        <v>4.1399999999999997</v>
      </c>
      <c r="G11" s="40">
        <v>3.17</v>
      </c>
      <c r="H11" s="40">
        <v>111.27</v>
      </c>
      <c r="I11" s="40">
        <v>25.25</v>
      </c>
      <c r="J11" s="40">
        <v>0</v>
      </c>
      <c r="K11" s="40">
        <v>143.83000000000001</v>
      </c>
    </row>
    <row r="12" spans="1:11" ht="20.100000000000001" customHeight="1" x14ac:dyDescent="0.2">
      <c r="A12" s="4">
        <v>11</v>
      </c>
      <c r="B12" s="25"/>
      <c r="C12" s="29" t="s">
        <v>50</v>
      </c>
      <c r="D12" s="36" t="s">
        <v>50</v>
      </c>
      <c r="E12" s="40">
        <v>0</v>
      </c>
      <c r="F12" s="40">
        <v>541.72</v>
      </c>
      <c r="G12" s="40">
        <v>1420.04</v>
      </c>
      <c r="H12" s="40">
        <v>5222.3900000000003</v>
      </c>
      <c r="I12" s="40">
        <v>1145.21</v>
      </c>
      <c r="J12" s="40">
        <v>33.869999999999997</v>
      </c>
      <c r="K12" s="40">
        <v>8363.23</v>
      </c>
    </row>
    <row r="13" spans="1:11" ht="20.100000000000001" customHeight="1" x14ac:dyDescent="0.2">
      <c r="A13" s="4">
        <v>12</v>
      </c>
      <c r="B13" s="25"/>
      <c r="C13" s="29" t="s">
        <v>63</v>
      </c>
      <c r="D13" s="36" t="s">
        <v>63</v>
      </c>
      <c r="E13" s="40">
        <v>0</v>
      </c>
      <c r="F13" s="40">
        <v>4.6500000000000004</v>
      </c>
      <c r="G13" s="40">
        <v>1134.19</v>
      </c>
      <c r="H13" s="40">
        <v>6194.53</v>
      </c>
      <c r="I13" s="40">
        <v>4581.1099999999997</v>
      </c>
      <c r="J13" s="40">
        <v>9.85</v>
      </c>
      <c r="K13" s="40">
        <v>11924.33</v>
      </c>
    </row>
    <row r="14" spans="1:11" ht="20.100000000000001" customHeight="1" x14ac:dyDescent="0.2">
      <c r="A14" s="4">
        <v>13</v>
      </c>
      <c r="B14" s="25" t="s">
        <v>39</v>
      </c>
      <c r="C14" s="29" t="s">
        <v>38</v>
      </c>
      <c r="D14" s="36" t="s">
        <v>38</v>
      </c>
      <c r="E14" s="40">
        <v>0</v>
      </c>
      <c r="F14" s="40">
        <v>36266.89</v>
      </c>
      <c r="G14" s="40">
        <v>11533.61</v>
      </c>
      <c r="H14" s="40">
        <v>3813.46</v>
      </c>
      <c r="I14" s="40">
        <v>4258.6499999999996</v>
      </c>
      <c r="J14" s="40">
        <v>59.72</v>
      </c>
      <c r="K14" s="40">
        <v>55932.33</v>
      </c>
    </row>
    <row r="15" spans="1:11" ht="20.100000000000001" customHeight="1" x14ac:dyDescent="0.2">
      <c r="A15" s="4">
        <v>14</v>
      </c>
      <c r="B15" s="25"/>
      <c r="C15" s="29" t="s">
        <v>39</v>
      </c>
      <c r="D15" s="36" t="s">
        <v>39</v>
      </c>
      <c r="E15" s="40">
        <v>0</v>
      </c>
      <c r="F15" s="40">
        <v>172.38</v>
      </c>
      <c r="G15" s="40">
        <v>99.23</v>
      </c>
      <c r="H15" s="40">
        <v>11.09</v>
      </c>
      <c r="I15" s="40">
        <v>35.67</v>
      </c>
      <c r="J15" s="40">
        <v>0</v>
      </c>
      <c r="K15" s="40">
        <v>318.37</v>
      </c>
    </row>
    <row r="16" spans="1:11" ht="20.100000000000001" customHeight="1" x14ac:dyDescent="0.2">
      <c r="A16" s="4">
        <v>15</v>
      </c>
      <c r="B16" s="25"/>
      <c r="C16" s="29" t="s">
        <v>40</v>
      </c>
      <c r="D16" s="36" t="s">
        <v>40</v>
      </c>
      <c r="E16" s="40">
        <v>0</v>
      </c>
      <c r="F16" s="40">
        <v>8762.85</v>
      </c>
      <c r="G16" s="40">
        <v>11636.19</v>
      </c>
      <c r="H16" s="40">
        <v>9339.06</v>
      </c>
      <c r="I16" s="40">
        <v>3695.73</v>
      </c>
      <c r="J16" s="40">
        <v>445.57</v>
      </c>
      <c r="K16" s="40">
        <v>33879.4</v>
      </c>
    </row>
    <row r="17" spans="1:11" ht="20.100000000000001" customHeight="1" x14ac:dyDescent="0.2">
      <c r="A17" s="4">
        <v>16</v>
      </c>
      <c r="B17" s="25"/>
      <c r="C17" s="29" t="s">
        <v>67</v>
      </c>
      <c r="D17" s="36" t="s">
        <v>67</v>
      </c>
      <c r="E17" s="40">
        <v>0</v>
      </c>
      <c r="F17" s="40">
        <v>10992.16</v>
      </c>
      <c r="G17" s="40">
        <v>17520.849999999999</v>
      </c>
      <c r="H17" s="40">
        <v>4576.79</v>
      </c>
      <c r="I17" s="40">
        <v>5055.6099999999997</v>
      </c>
      <c r="J17" s="40">
        <v>117.62</v>
      </c>
      <c r="K17" s="40">
        <v>38263.03</v>
      </c>
    </row>
    <row r="18" spans="1:11" ht="20.100000000000001" customHeight="1" x14ac:dyDescent="0.2">
      <c r="A18" s="4">
        <v>17</v>
      </c>
      <c r="B18" s="25" t="s">
        <v>70</v>
      </c>
      <c r="C18" s="29" t="s">
        <v>48</v>
      </c>
      <c r="D18" s="36" t="s">
        <v>46</v>
      </c>
      <c r="E18" s="40">
        <v>3375.7</v>
      </c>
      <c r="F18" s="40">
        <v>18433.14</v>
      </c>
      <c r="G18" s="40">
        <v>10006.73</v>
      </c>
      <c r="H18" s="40">
        <v>3154.48</v>
      </c>
      <c r="I18" s="40">
        <v>4973.1000000000004</v>
      </c>
      <c r="J18" s="40">
        <v>103.67</v>
      </c>
      <c r="K18" s="40">
        <v>40046.83</v>
      </c>
    </row>
    <row r="19" spans="1:11" ht="20.100000000000001" customHeight="1" x14ac:dyDescent="0.2">
      <c r="A19" s="4">
        <v>18</v>
      </c>
      <c r="B19" s="25"/>
      <c r="C19" s="29"/>
      <c r="D19" s="36" t="s">
        <v>53</v>
      </c>
      <c r="E19" s="40">
        <v>4486.7299999999996</v>
      </c>
      <c r="F19" s="40">
        <v>31181.17</v>
      </c>
      <c r="G19" s="40">
        <v>11162.02</v>
      </c>
      <c r="H19" s="40">
        <v>3100.99</v>
      </c>
      <c r="I19" s="40">
        <v>3539.84</v>
      </c>
      <c r="J19" s="40">
        <v>189.69</v>
      </c>
      <c r="K19" s="40">
        <v>53660.44</v>
      </c>
    </row>
    <row r="20" spans="1:11" ht="20.100000000000001" customHeight="1" x14ac:dyDescent="0.2">
      <c r="A20" s="4">
        <v>19</v>
      </c>
      <c r="B20" s="25"/>
      <c r="C20" s="29"/>
      <c r="D20" s="36" t="s">
        <v>47</v>
      </c>
      <c r="E20" s="40">
        <v>1855.43</v>
      </c>
      <c r="F20" s="40">
        <v>17434.79</v>
      </c>
      <c r="G20" s="40">
        <v>2505.31</v>
      </c>
      <c r="H20" s="40">
        <v>4461.55</v>
      </c>
      <c r="I20" s="40">
        <v>2285.35</v>
      </c>
      <c r="J20" s="40">
        <v>33.340000000000003</v>
      </c>
      <c r="K20" s="40">
        <v>28575.77</v>
      </c>
    </row>
    <row r="21" spans="1:11" ht="20.100000000000001" customHeight="1" x14ac:dyDescent="0.2">
      <c r="A21" s="4">
        <v>20</v>
      </c>
      <c r="B21" s="25"/>
      <c r="C21" s="29"/>
      <c r="D21" s="36" t="s">
        <v>48</v>
      </c>
      <c r="E21" s="40">
        <v>3583.66</v>
      </c>
      <c r="F21" s="40">
        <v>25018.54</v>
      </c>
      <c r="G21" s="40">
        <v>15104.75</v>
      </c>
      <c r="H21" s="40">
        <v>6157.52</v>
      </c>
      <c r="I21" s="40">
        <v>4092.31</v>
      </c>
      <c r="J21" s="40">
        <v>233.54</v>
      </c>
      <c r="K21" s="40">
        <v>54190.32</v>
      </c>
    </row>
    <row r="22" spans="1:11" ht="20.100000000000001" customHeight="1" x14ac:dyDescent="0.2">
      <c r="A22" s="4">
        <v>21</v>
      </c>
      <c r="B22" s="25"/>
      <c r="C22" s="29" t="s">
        <v>45</v>
      </c>
      <c r="D22" s="36" t="s">
        <v>41</v>
      </c>
      <c r="E22" s="40">
        <v>433.19</v>
      </c>
      <c r="F22" s="40">
        <v>22441.81</v>
      </c>
      <c r="G22" s="40">
        <v>20700.09</v>
      </c>
      <c r="H22" s="40">
        <v>18918.28</v>
      </c>
      <c r="I22" s="40">
        <v>9371.94</v>
      </c>
      <c r="J22" s="40">
        <v>150.02000000000001</v>
      </c>
      <c r="K22" s="40">
        <v>72015.33</v>
      </c>
    </row>
    <row r="23" spans="1:11" ht="20.100000000000001" customHeight="1" x14ac:dyDescent="0.2">
      <c r="A23" s="4">
        <v>22</v>
      </c>
      <c r="B23" s="25"/>
      <c r="C23" s="29"/>
      <c r="D23" s="36" t="s">
        <v>45</v>
      </c>
      <c r="E23" s="40">
        <v>148.01</v>
      </c>
      <c r="F23" s="40">
        <v>10720.84</v>
      </c>
      <c r="G23" s="40">
        <v>16003.45</v>
      </c>
      <c r="H23" s="40">
        <v>10026.879999999999</v>
      </c>
      <c r="I23" s="40">
        <v>12636.08</v>
      </c>
      <c r="J23" s="40">
        <v>109.95</v>
      </c>
      <c r="K23" s="40">
        <v>49645.22</v>
      </c>
    </row>
    <row r="24" spans="1:11" ht="20.100000000000001" customHeight="1" x14ac:dyDescent="0.2">
      <c r="A24" s="4">
        <v>23</v>
      </c>
      <c r="B24" s="25" t="s">
        <v>24</v>
      </c>
      <c r="C24" s="29" t="s">
        <v>24</v>
      </c>
      <c r="D24" s="36" t="s">
        <v>24</v>
      </c>
      <c r="E24" s="40">
        <v>0</v>
      </c>
      <c r="F24" s="40">
        <v>2777.26</v>
      </c>
      <c r="G24" s="40">
        <v>8664.89</v>
      </c>
      <c r="H24" s="40">
        <v>4194.29</v>
      </c>
      <c r="I24" s="40">
        <v>12955.11</v>
      </c>
      <c r="J24" s="40">
        <v>37.57</v>
      </c>
      <c r="K24" s="40">
        <v>28629.119999999999</v>
      </c>
    </row>
    <row r="25" spans="1:11" ht="20.100000000000001" customHeight="1" x14ac:dyDescent="0.2">
      <c r="A25" s="4">
        <v>24</v>
      </c>
      <c r="B25" s="25"/>
      <c r="C25" s="29"/>
      <c r="D25" s="36" t="s">
        <v>25</v>
      </c>
      <c r="E25" s="40">
        <v>0</v>
      </c>
      <c r="F25" s="40">
        <v>10449.370000000001</v>
      </c>
      <c r="G25" s="40">
        <v>12201.28</v>
      </c>
      <c r="H25" s="40">
        <v>4810.59</v>
      </c>
      <c r="I25" s="40">
        <v>5396.49</v>
      </c>
      <c r="J25" s="40">
        <v>169.27</v>
      </c>
      <c r="K25" s="40">
        <v>33027</v>
      </c>
    </row>
    <row r="26" spans="1:11" ht="20.100000000000001" customHeight="1" x14ac:dyDescent="0.2">
      <c r="A26" s="4">
        <v>25</v>
      </c>
      <c r="B26" s="25"/>
      <c r="C26" s="29" t="s">
        <v>23</v>
      </c>
      <c r="D26" s="36" t="s">
        <v>23</v>
      </c>
      <c r="E26" s="40">
        <v>0</v>
      </c>
      <c r="F26" s="40">
        <v>4.4000000000000004</v>
      </c>
      <c r="G26" s="40">
        <v>224.38</v>
      </c>
      <c r="H26" s="40">
        <v>3753.64</v>
      </c>
      <c r="I26" s="40">
        <v>8545.5499999999993</v>
      </c>
      <c r="J26" s="40">
        <v>11.36</v>
      </c>
      <c r="K26" s="40">
        <v>12539.33</v>
      </c>
    </row>
    <row r="27" spans="1:11" ht="20.100000000000001" customHeight="1" x14ac:dyDescent="0.2">
      <c r="A27" s="4">
        <v>26</v>
      </c>
      <c r="B27" s="25" t="s">
        <v>16</v>
      </c>
      <c r="C27" s="29" t="s">
        <v>16</v>
      </c>
      <c r="D27" s="36" t="s">
        <v>28</v>
      </c>
      <c r="E27" s="40">
        <v>156.26</v>
      </c>
      <c r="F27" s="40">
        <v>13513.83</v>
      </c>
      <c r="G27" s="40">
        <v>14069.23</v>
      </c>
      <c r="H27" s="40">
        <v>5653.06</v>
      </c>
      <c r="I27" s="40">
        <v>8846.4699999999993</v>
      </c>
      <c r="J27" s="40">
        <v>188.98</v>
      </c>
      <c r="K27" s="40">
        <v>42427.83</v>
      </c>
    </row>
    <row r="28" spans="1:11" s="6" customFormat="1" ht="20.100000000000001" customHeight="1" x14ac:dyDescent="0.2">
      <c r="A28" s="4">
        <v>27</v>
      </c>
      <c r="B28" s="25"/>
      <c r="C28" s="29"/>
      <c r="D28" s="36" t="s">
        <v>27</v>
      </c>
      <c r="E28" s="40">
        <v>139.85</v>
      </c>
      <c r="F28" s="40">
        <v>19819.48</v>
      </c>
      <c r="G28" s="40">
        <v>21410.09</v>
      </c>
      <c r="H28" s="40">
        <v>5133.49</v>
      </c>
      <c r="I28" s="40">
        <v>20548.88</v>
      </c>
      <c r="J28" s="40">
        <v>1254.1500000000001</v>
      </c>
      <c r="K28" s="40">
        <v>68305.94</v>
      </c>
    </row>
    <row r="29" spans="1:11" ht="20.100000000000001" customHeight="1" x14ac:dyDescent="0.2">
      <c r="A29" s="4">
        <v>28</v>
      </c>
      <c r="B29" s="25"/>
      <c r="C29" s="29"/>
      <c r="D29" s="36" t="s">
        <v>16</v>
      </c>
      <c r="E29" s="40">
        <v>0</v>
      </c>
      <c r="F29" s="40">
        <v>5100.24</v>
      </c>
      <c r="G29" s="40">
        <v>19472.39</v>
      </c>
      <c r="H29" s="40">
        <v>10335.76</v>
      </c>
      <c r="I29" s="40">
        <v>25342.9</v>
      </c>
      <c r="J29" s="40">
        <v>98.53</v>
      </c>
      <c r="K29" s="40">
        <v>60349.82</v>
      </c>
    </row>
    <row r="30" spans="1:11" ht="20.100000000000001" customHeight="1" x14ac:dyDescent="0.2">
      <c r="A30" s="4">
        <v>29</v>
      </c>
      <c r="B30" s="25"/>
      <c r="C30" s="29"/>
      <c r="D30" s="36" t="s">
        <v>17</v>
      </c>
      <c r="E30" s="40">
        <v>34.15</v>
      </c>
      <c r="F30" s="40">
        <v>11438.43</v>
      </c>
      <c r="G30" s="40">
        <v>25448.67</v>
      </c>
      <c r="H30" s="40">
        <v>9577.25</v>
      </c>
      <c r="I30" s="40">
        <v>17275.509999999998</v>
      </c>
      <c r="J30" s="40">
        <v>125.39</v>
      </c>
      <c r="K30" s="40">
        <v>63899.4</v>
      </c>
    </row>
    <row r="31" spans="1:11" ht="20.100000000000001" customHeight="1" x14ac:dyDescent="0.2">
      <c r="A31" s="4">
        <v>30</v>
      </c>
      <c r="B31" s="25"/>
      <c r="C31" s="29"/>
      <c r="D31" s="36" t="s">
        <v>21</v>
      </c>
      <c r="E31" s="40">
        <v>726.26</v>
      </c>
      <c r="F31" s="40">
        <v>25428.14</v>
      </c>
      <c r="G31" s="40">
        <v>35450.29</v>
      </c>
      <c r="H31" s="40">
        <v>10089.36</v>
      </c>
      <c r="I31" s="40">
        <v>22672.07</v>
      </c>
      <c r="J31" s="40">
        <v>282.2</v>
      </c>
      <c r="K31" s="40">
        <v>94648.320000000007</v>
      </c>
    </row>
    <row r="32" spans="1:11" ht="20.100000000000001" customHeight="1" x14ac:dyDescent="0.2">
      <c r="A32" s="4">
        <v>31</v>
      </c>
      <c r="B32" s="25"/>
      <c r="C32" s="29"/>
      <c r="D32" s="36" t="s">
        <v>26</v>
      </c>
      <c r="E32" s="40">
        <v>0</v>
      </c>
      <c r="F32" s="40">
        <v>24215.59</v>
      </c>
      <c r="G32" s="40">
        <v>27655.66</v>
      </c>
      <c r="H32" s="40">
        <v>9687.84</v>
      </c>
      <c r="I32" s="40">
        <v>39823.64</v>
      </c>
      <c r="J32" s="40">
        <v>122.93</v>
      </c>
      <c r="K32" s="40">
        <v>101505.66</v>
      </c>
    </row>
    <row r="33" spans="1:11" ht="20.100000000000001" customHeight="1" x14ac:dyDescent="0.2">
      <c r="A33" s="4">
        <v>32</v>
      </c>
      <c r="B33" s="25"/>
      <c r="C33" s="29" t="s">
        <v>15</v>
      </c>
      <c r="D33" s="36" t="s">
        <v>68</v>
      </c>
      <c r="E33" s="40">
        <v>0</v>
      </c>
      <c r="F33" s="40">
        <v>27698.62</v>
      </c>
      <c r="G33" s="40">
        <v>35194.25</v>
      </c>
      <c r="H33" s="40">
        <v>2460.83</v>
      </c>
      <c r="I33" s="40">
        <v>32643.74</v>
      </c>
      <c r="J33" s="40">
        <v>1569.05</v>
      </c>
      <c r="K33" s="40">
        <v>99566.49</v>
      </c>
    </row>
    <row r="34" spans="1:11" ht="20.100000000000001" customHeight="1" x14ac:dyDescent="0.2">
      <c r="A34" s="4">
        <v>33</v>
      </c>
      <c r="B34" s="25"/>
      <c r="C34" s="29"/>
      <c r="D34" s="36" t="s">
        <v>15</v>
      </c>
      <c r="E34" s="40">
        <v>0</v>
      </c>
      <c r="F34" s="40">
        <v>4852.4799999999996</v>
      </c>
      <c r="G34" s="40">
        <v>8659.06</v>
      </c>
      <c r="H34" s="40">
        <v>3525.98</v>
      </c>
      <c r="I34" s="40">
        <v>22910.13</v>
      </c>
      <c r="J34" s="40">
        <v>196.44</v>
      </c>
      <c r="K34" s="40">
        <v>40144.080000000002</v>
      </c>
    </row>
    <row r="35" spans="1:11" ht="20.100000000000001" customHeight="1" x14ac:dyDescent="0.2">
      <c r="A35" s="4">
        <v>34</v>
      </c>
      <c r="B35" s="25" t="s">
        <v>30</v>
      </c>
      <c r="C35" s="29" t="s">
        <v>33</v>
      </c>
      <c r="D35" s="36" t="s">
        <v>33</v>
      </c>
      <c r="E35" s="40">
        <v>0</v>
      </c>
      <c r="F35" s="40">
        <v>0</v>
      </c>
      <c r="G35" s="40">
        <v>1.6</v>
      </c>
      <c r="H35" s="40">
        <v>555.82000000000005</v>
      </c>
      <c r="I35" s="40">
        <v>189.55</v>
      </c>
      <c r="J35" s="40">
        <v>0</v>
      </c>
      <c r="K35" s="40">
        <v>746.97</v>
      </c>
    </row>
    <row r="36" spans="1:11" ht="20.100000000000001" customHeight="1" x14ac:dyDescent="0.2">
      <c r="A36" s="4">
        <v>35</v>
      </c>
      <c r="B36" s="25"/>
      <c r="C36" s="29" t="s">
        <v>30</v>
      </c>
      <c r="D36" s="36" t="s">
        <v>30</v>
      </c>
      <c r="E36" s="40">
        <v>0</v>
      </c>
      <c r="F36" s="40">
        <v>4403.0200000000004</v>
      </c>
      <c r="G36" s="40">
        <v>17436.96</v>
      </c>
      <c r="H36" s="40">
        <v>11415.74</v>
      </c>
      <c r="I36" s="40">
        <v>3261.84</v>
      </c>
      <c r="J36" s="40">
        <v>8.48</v>
      </c>
      <c r="K36" s="40">
        <v>36526.03</v>
      </c>
    </row>
    <row r="37" spans="1:11" ht="20.100000000000001" customHeight="1" x14ac:dyDescent="0.2">
      <c r="A37" s="4">
        <v>36</v>
      </c>
      <c r="B37" s="25"/>
      <c r="C37" s="29" t="s">
        <v>36</v>
      </c>
      <c r="D37" s="36" t="s">
        <v>36</v>
      </c>
      <c r="E37" s="40">
        <v>0</v>
      </c>
      <c r="F37" s="40">
        <v>119.21</v>
      </c>
      <c r="G37" s="40">
        <v>3283.21</v>
      </c>
      <c r="H37" s="40">
        <v>5948.82</v>
      </c>
      <c r="I37" s="40">
        <v>2230.54</v>
      </c>
      <c r="J37" s="40">
        <v>2.95</v>
      </c>
      <c r="K37" s="40">
        <v>11584.73</v>
      </c>
    </row>
    <row r="38" spans="1:11" ht="20.100000000000001" customHeight="1" x14ac:dyDescent="0.2">
      <c r="A38" s="4">
        <v>37</v>
      </c>
      <c r="B38" s="25" t="s">
        <v>10</v>
      </c>
      <c r="C38" s="29" t="s">
        <v>10</v>
      </c>
      <c r="D38" s="36" t="s">
        <v>10</v>
      </c>
      <c r="E38" s="40">
        <v>0</v>
      </c>
      <c r="F38" s="40">
        <v>9748.7800000000007</v>
      </c>
      <c r="G38" s="40">
        <v>30863.119999999999</v>
      </c>
      <c r="H38" s="40">
        <v>10398.41</v>
      </c>
      <c r="I38" s="40">
        <v>7076.28</v>
      </c>
      <c r="J38" s="40">
        <v>99.48</v>
      </c>
      <c r="K38" s="40">
        <v>58186.07</v>
      </c>
    </row>
    <row r="39" spans="1:11" ht="20.100000000000001" customHeight="1" x14ac:dyDescent="0.2">
      <c r="A39" s="4">
        <v>38</v>
      </c>
      <c r="B39" s="25"/>
      <c r="C39" s="29" t="s">
        <v>3</v>
      </c>
      <c r="D39" s="36" t="s">
        <v>3</v>
      </c>
      <c r="E39" s="40">
        <v>0</v>
      </c>
      <c r="F39" s="40">
        <v>1151.45</v>
      </c>
      <c r="G39" s="40">
        <v>8303.8799999999992</v>
      </c>
      <c r="H39" s="40">
        <v>5321.26</v>
      </c>
      <c r="I39" s="40">
        <v>6098.01</v>
      </c>
      <c r="J39" s="40">
        <v>87.51</v>
      </c>
      <c r="K39" s="40">
        <v>20962.11</v>
      </c>
    </row>
    <row r="40" spans="1:11" ht="20.100000000000001" customHeight="1" x14ac:dyDescent="0.2">
      <c r="A40" s="4">
        <v>39</v>
      </c>
      <c r="B40" s="25"/>
      <c r="C40" s="29" t="s">
        <v>11</v>
      </c>
      <c r="D40" s="36" t="s">
        <v>11</v>
      </c>
      <c r="E40" s="40">
        <v>0</v>
      </c>
      <c r="F40" s="40">
        <v>1087.9100000000001</v>
      </c>
      <c r="G40" s="40">
        <v>11580.29</v>
      </c>
      <c r="H40" s="40">
        <v>9077.16</v>
      </c>
      <c r="I40" s="40">
        <v>3877.9</v>
      </c>
      <c r="J40" s="40">
        <v>126.75</v>
      </c>
      <c r="K40" s="40">
        <v>25750.01</v>
      </c>
    </row>
    <row r="41" spans="1:11" ht="20.100000000000001" customHeight="1" x14ac:dyDescent="0.2">
      <c r="A41" s="4">
        <v>40</v>
      </c>
      <c r="B41" s="25" t="s">
        <v>2</v>
      </c>
      <c r="C41" s="29" t="s">
        <v>9</v>
      </c>
      <c r="D41" s="36" t="s">
        <v>1</v>
      </c>
      <c r="E41" s="40">
        <v>0</v>
      </c>
      <c r="F41" s="40">
        <v>9645.89</v>
      </c>
      <c r="G41" s="40">
        <v>14367.85</v>
      </c>
      <c r="H41" s="40">
        <v>3308.01</v>
      </c>
      <c r="I41" s="40">
        <v>14310.48</v>
      </c>
      <c r="J41" s="40">
        <v>320.8</v>
      </c>
      <c r="K41" s="40">
        <v>41953.03</v>
      </c>
    </row>
    <row r="42" spans="1:11" ht="20.100000000000001" customHeight="1" x14ac:dyDescent="0.2">
      <c r="A42" s="4">
        <v>41</v>
      </c>
      <c r="B42" s="25"/>
      <c r="C42" s="29"/>
      <c r="D42" s="36" t="s">
        <v>9</v>
      </c>
      <c r="E42" s="40">
        <v>0</v>
      </c>
      <c r="F42" s="40">
        <v>11768.38</v>
      </c>
      <c r="G42" s="40">
        <v>23752.38</v>
      </c>
      <c r="H42" s="40">
        <v>3666.52</v>
      </c>
      <c r="I42" s="40">
        <v>6953.09</v>
      </c>
      <c r="J42" s="40">
        <v>188.25</v>
      </c>
      <c r="K42" s="40">
        <v>46328.62</v>
      </c>
    </row>
    <row r="43" spans="1:11" ht="20.100000000000001" customHeight="1" x14ac:dyDescent="0.2">
      <c r="A43" s="4">
        <v>42</v>
      </c>
      <c r="B43" s="25"/>
      <c r="C43" s="29" t="s">
        <v>2</v>
      </c>
      <c r="D43" s="36" t="s">
        <v>0</v>
      </c>
      <c r="E43" s="40">
        <v>0</v>
      </c>
      <c r="F43" s="40">
        <v>17077.61</v>
      </c>
      <c r="G43" s="40">
        <v>8751.18</v>
      </c>
      <c r="H43" s="40">
        <v>1508.27</v>
      </c>
      <c r="I43" s="40">
        <v>6129.75</v>
      </c>
      <c r="J43" s="40">
        <v>138.86000000000001</v>
      </c>
      <c r="K43" s="40">
        <v>33605.67</v>
      </c>
    </row>
    <row r="44" spans="1:11" ht="20.100000000000001" customHeight="1" x14ac:dyDescent="0.2">
      <c r="A44" s="4">
        <v>43</v>
      </c>
      <c r="B44" s="25"/>
      <c r="C44" s="29"/>
      <c r="D44" s="36" t="s">
        <v>2</v>
      </c>
      <c r="E44" s="40">
        <v>0</v>
      </c>
      <c r="F44" s="40">
        <v>21353.39</v>
      </c>
      <c r="G44" s="40">
        <v>22915.37</v>
      </c>
      <c r="H44" s="40">
        <v>2875</v>
      </c>
      <c r="I44" s="40">
        <v>5678.63</v>
      </c>
      <c r="J44" s="40">
        <v>198.93</v>
      </c>
      <c r="K44" s="40">
        <v>53021.32</v>
      </c>
    </row>
    <row r="45" spans="1:11" ht="20.100000000000001" customHeight="1" x14ac:dyDescent="0.2">
      <c r="A45" s="4">
        <v>44</v>
      </c>
      <c r="B45" s="25" t="s">
        <v>59</v>
      </c>
      <c r="C45" s="29" t="s">
        <v>59</v>
      </c>
      <c r="D45" s="36" t="s">
        <v>32</v>
      </c>
      <c r="E45" s="40">
        <v>0</v>
      </c>
      <c r="F45" s="40">
        <v>628.84</v>
      </c>
      <c r="G45" s="40">
        <v>8062.31</v>
      </c>
      <c r="H45" s="40">
        <v>11073.09</v>
      </c>
      <c r="I45" s="40">
        <v>1274.3599999999999</v>
      </c>
      <c r="J45" s="40">
        <v>4.6399999999999997</v>
      </c>
      <c r="K45" s="40">
        <v>21043.23</v>
      </c>
    </row>
    <row r="46" spans="1:11" ht="20.100000000000001" customHeight="1" x14ac:dyDescent="0.2">
      <c r="A46" s="4">
        <v>45</v>
      </c>
      <c r="B46" s="25"/>
      <c r="C46" s="29"/>
      <c r="D46" s="36" t="s">
        <v>34</v>
      </c>
      <c r="E46" s="40">
        <v>0</v>
      </c>
      <c r="F46" s="40">
        <v>84.25</v>
      </c>
      <c r="G46" s="40">
        <v>646.58000000000004</v>
      </c>
      <c r="H46" s="40">
        <v>6963.42</v>
      </c>
      <c r="I46" s="40">
        <v>700.55</v>
      </c>
      <c r="J46" s="40">
        <v>0</v>
      </c>
      <c r="K46" s="40">
        <v>8394.7900000000009</v>
      </c>
    </row>
    <row r="47" spans="1:11" ht="20.100000000000001" customHeight="1" x14ac:dyDescent="0.2">
      <c r="A47" s="4">
        <v>46</v>
      </c>
      <c r="B47" s="25"/>
      <c r="C47" s="29" t="s">
        <v>35</v>
      </c>
      <c r="D47" s="36" t="s">
        <v>35</v>
      </c>
      <c r="E47" s="40">
        <v>0</v>
      </c>
      <c r="F47" s="40">
        <v>7010.36</v>
      </c>
      <c r="G47" s="40">
        <v>13863.97</v>
      </c>
      <c r="H47" s="40">
        <v>12743.88</v>
      </c>
      <c r="I47" s="40">
        <v>10637.23</v>
      </c>
      <c r="J47" s="40">
        <v>286.70999999999998</v>
      </c>
      <c r="K47" s="40">
        <v>44542.16</v>
      </c>
    </row>
    <row r="48" spans="1:11" ht="20.100000000000001" customHeight="1" x14ac:dyDescent="0.2">
      <c r="A48" s="4">
        <v>47</v>
      </c>
      <c r="B48" s="25" t="s">
        <v>55</v>
      </c>
      <c r="C48" s="31" t="s">
        <v>18</v>
      </c>
      <c r="D48" s="36" t="s">
        <v>18</v>
      </c>
      <c r="E48" s="40">
        <v>0</v>
      </c>
      <c r="F48" s="40">
        <v>29392.58</v>
      </c>
      <c r="G48" s="40">
        <v>28875.08</v>
      </c>
      <c r="H48" s="40">
        <v>9840.3799999999992</v>
      </c>
      <c r="I48" s="40">
        <v>14880.94</v>
      </c>
      <c r="J48" s="40">
        <v>318.01</v>
      </c>
      <c r="K48" s="40">
        <v>83306.990000000005</v>
      </c>
    </row>
    <row r="49" spans="1:11" ht="20.100000000000001" customHeight="1" x14ac:dyDescent="0.2">
      <c r="A49" s="4">
        <v>48</v>
      </c>
      <c r="B49" s="25"/>
      <c r="C49" s="31"/>
      <c r="D49" s="36" t="s">
        <v>19</v>
      </c>
      <c r="E49" s="40">
        <v>0</v>
      </c>
      <c r="F49" s="40">
        <v>30458.21</v>
      </c>
      <c r="G49" s="40">
        <v>27112.42</v>
      </c>
      <c r="H49" s="40">
        <v>1150.49</v>
      </c>
      <c r="I49" s="40">
        <v>12718.02</v>
      </c>
      <c r="J49" s="40">
        <v>271.01</v>
      </c>
      <c r="K49" s="40">
        <v>71710.149999999994</v>
      </c>
    </row>
    <row r="50" spans="1:11" ht="20.100000000000001" customHeight="1" x14ac:dyDescent="0.2">
      <c r="A50" s="4">
        <v>49</v>
      </c>
      <c r="B50" s="25"/>
      <c r="C50" s="31"/>
      <c r="D50" s="36" t="s">
        <v>52</v>
      </c>
      <c r="E50" s="40">
        <v>0</v>
      </c>
      <c r="F50" s="40">
        <v>41906.79</v>
      </c>
      <c r="G50" s="40">
        <v>19293.560000000001</v>
      </c>
      <c r="H50" s="40">
        <v>7715.71</v>
      </c>
      <c r="I50" s="40">
        <v>3970.52</v>
      </c>
      <c r="J50" s="40">
        <v>92.2</v>
      </c>
      <c r="K50" s="40">
        <v>72978.78</v>
      </c>
    </row>
    <row r="51" spans="1:11" ht="20.100000000000001" customHeight="1" x14ac:dyDescent="0.2">
      <c r="A51" s="4">
        <v>50</v>
      </c>
      <c r="B51" s="25"/>
      <c r="C51" s="31"/>
      <c r="D51" s="36" t="s">
        <v>13</v>
      </c>
      <c r="E51" s="40">
        <v>0</v>
      </c>
      <c r="F51" s="40">
        <v>20707.919999999998</v>
      </c>
      <c r="G51" s="40">
        <v>28319.01</v>
      </c>
      <c r="H51" s="40">
        <v>2274.25</v>
      </c>
      <c r="I51" s="40">
        <v>8443.93</v>
      </c>
      <c r="J51" s="40">
        <v>253.69</v>
      </c>
      <c r="K51" s="40">
        <v>59998.8</v>
      </c>
    </row>
    <row r="52" spans="1:11" ht="20.100000000000001" customHeight="1" x14ac:dyDescent="0.2">
      <c r="A52" s="4">
        <v>51</v>
      </c>
      <c r="B52" s="25"/>
      <c r="C52" s="31"/>
      <c r="D52" s="36" t="s">
        <v>14</v>
      </c>
      <c r="E52" s="40">
        <v>0</v>
      </c>
      <c r="F52" s="40">
        <v>45141.52</v>
      </c>
      <c r="G52" s="40">
        <v>25910.3</v>
      </c>
      <c r="H52" s="40">
        <v>845.89</v>
      </c>
      <c r="I52" s="40">
        <v>6959.65</v>
      </c>
      <c r="J52" s="40">
        <v>123.15</v>
      </c>
      <c r="K52" s="40">
        <v>78980.509999999995</v>
      </c>
    </row>
    <row r="53" spans="1:11" ht="20.100000000000001" customHeight="1" x14ac:dyDescent="0.2">
      <c r="A53" s="4">
        <v>52</v>
      </c>
      <c r="B53" s="25"/>
      <c r="C53" s="31"/>
      <c r="D53" s="36" t="s">
        <v>29</v>
      </c>
      <c r="E53" s="40">
        <v>768.79</v>
      </c>
      <c r="F53" s="40">
        <v>16557.759999999998</v>
      </c>
      <c r="G53" s="40">
        <v>32820.629999999997</v>
      </c>
      <c r="H53" s="40">
        <v>22982.55</v>
      </c>
      <c r="I53" s="40">
        <v>9956.7000000000007</v>
      </c>
      <c r="J53" s="40">
        <v>139.79</v>
      </c>
      <c r="K53" s="40">
        <v>83226.22</v>
      </c>
    </row>
    <row r="54" spans="1:11" ht="20.100000000000001" customHeight="1" x14ac:dyDescent="0.2">
      <c r="A54" s="4">
        <v>53</v>
      </c>
      <c r="B54" s="25"/>
      <c r="C54" s="29" t="s">
        <v>20</v>
      </c>
      <c r="D54" s="36" t="s">
        <v>20</v>
      </c>
      <c r="E54" s="40">
        <v>0</v>
      </c>
      <c r="F54" s="40">
        <v>2.59</v>
      </c>
      <c r="G54" s="40">
        <v>669.8</v>
      </c>
      <c r="H54" s="40">
        <v>479.56</v>
      </c>
      <c r="I54" s="40">
        <v>1622.08</v>
      </c>
      <c r="J54" s="40">
        <v>9.25</v>
      </c>
      <c r="K54" s="40">
        <v>2783.28</v>
      </c>
    </row>
    <row r="55" spans="1:11" ht="20.100000000000001" customHeight="1" x14ac:dyDescent="0.2">
      <c r="A55" s="4">
        <v>54</v>
      </c>
      <c r="B55" s="25"/>
      <c r="C55" s="31" t="s">
        <v>65</v>
      </c>
      <c r="D55" s="36" t="s">
        <v>65</v>
      </c>
      <c r="E55" s="40">
        <v>0</v>
      </c>
      <c r="F55" s="40">
        <v>1599.07</v>
      </c>
      <c r="G55" s="40">
        <v>3217.07</v>
      </c>
      <c r="H55" s="40">
        <v>528.54999999999995</v>
      </c>
      <c r="I55" s="40">
        <v>8961.6299999999992</v>
      </c>
      <c r="J55" s="40">
        <v>263.55</v>
      </c>
      <c r="K55" s="40">
        <v>14569.87</v>
      </c>
    </row>
    <row r="56" spans="1:11" ht="20.100000000000001" customHeight="1" x14ac:dyDescent="0.2">
      <c r="A56" s="4">
        <v>55</v>
      </c>
      <c r="B56" s="25"/>
      <c r="C56" s="31" t="s">
        <v>64</v>
      </c>
      <c r="D56" s="36" t="s">
        <v>64</v>
      </c>
      <c r="E56" s="40">
        <v>0</v>
      </c>
      <c r="F56" s="40">
        <v>1053.8</v>
      </c>
      <c r="G56" s="40">
        <v>1010.44</v>
      </c>
      <c r="H56" s="40">
        <v>344.32</v>
      </c>
      <c r="I56" s="40">
        <v>620.75</v>
      </c>
      <c r="J56" s="40">
        <v>6.53</v>
      </c>
      <c r="K56" s="40">
        <v>3035.84</v>
      </c>
    </row>
    <row r="57" spans="1:11" ht="20.100000000000001" customHeight="1" x14ac:dyDescent="0.2">
      <c r="A57" s="10"/>
      <c r="B57" s="24"/>
      <c r="C57" s="32" t="s">
        <v>56</v>
      </c>
      <c r="D57" s="38"/>
      <c r="E57" s="7">
        <f>SUM(E2:E56)</f>
        <v>28647.039999999994</v>
      </c>
      <c r="F57" s="7">
        <f t="shared" ref="F57:K57" si="0">SUM(F2:F56)</f>
        <v>789683.32000000007</v>
      </c>
      <c r="G57" s="7">
        <f t="shared" si="0"/>
        <v>849559.66000000015</v>
      </c>
      <c r="H57" s="7">
        <f t="shared" si="0"/>
        <v>442599.62000000005</v>
      </c>
      <c r="I57" s="7">
        <f t="shared" si="0"/>
        <v>570795.26</v>
      </c>
      <c r="J57" s="7">
        <f t="shared" si="0"/>
        <v>15663.650000000003</v>
      </c>
      <c r="K57" s="8">
        <f t="shared" si="0"/>
        <v>2696948.56</v>
      </c>
    </row>
  </sheetData>
  <sortState ref="A2:K56">
    <sortCondition ref="B2:B56"/>
    <sortCondition ref="C2:C56"/>
    <sortCondition ref="D2:D5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31" workbookViewId="0">
      <selection sqref="A1:I33"/>
    </sheetView>
  </sheetViews>
  <sheetFormatPr defaultRowHeight="20.100000000000001" customHeight="1" x14ac:dyDescent="0.2"/>
  <cols>
    <col min="1" max="1" width="4.7109375" style="9" customWidth="1"/>
    <col min="2" max="2" width="17.5703125" style="3" bestFit="1" customWidth="1"/>
    <col min="3" max="3" width="11.28515625" style="3" bestFit="1" customWidth="1"/>
    <col min="4" max="7" width="12.85546875" style="3" bestFit="1" customWidth="1"/>
    <col min="8" max="8" width="11.28515625" style="3" bestFit="1" customWidth="1"/>
    <col min="9" max="9" width="14.42578125" style="3" bestFit="1" customWidth="1"/>
    <col min="10" max="30" width="10" style="3" bestFit="1" customWidth="1"/>
    <col min="31" max="31" width="11.28515625" style="3" bestFit="1" customWidth="1"/>
    <col min="32" max="16384" width="9.140625" style="3"/>
  </cols>
  <sheetData>
    <row r="1" spans="1:9" ht="20.100000000000001" customHeight="1" x14ac:dyDescent="0.2">
      <c r="A1" s="16" t="s">
        <v>79</v>
      </c>
      <c r="B1" s="17" t="s">
        <v>78</v>
      </c>
      <c r="C1" s="16" t="s">
        <v>12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77</v>
      </c>
    </row>
    <row r="2" spans="1:9" ht="20.100000000000001" customHeight="1" x14ac:dyDescent="0.2">
      <c r="A2" s="20">
        <v>1</v>
      </c>
      <c r="B2" s="5" t="s">
        <v>42</v>
      </c>
      <c r="C2" s="18">
        <v>709.85</v>
      </c>
      <c r="D2" s="18">
        <v>51231.35</v>
      </c>
      <c r="E2" s="18">
        <v>29660.82</v>
      </c>
      <c r="F2" s="18">
        <v>25263.48</v>
      </c>
      <c r="G2" s="18">
        <v>65352.939999999995</v>
      </c>
      <c r="H2" s="18">
        <v>254.67</v>
      </c>
      <c r="I2" s="18">
        <f t="shared" ref="I2:I32" si="0">SUM(C2:H2)</f>
        <v>172473.11</v>
      </c>
    </row>
    <row r="3" spans="1:9" ht="20.100000000000001" customHeight="1" x14ac:dyDescent="0.2">
      <c r="A3" s="20">
        <v>2</v>
      </c>
      <c r="B3" s="5" t="s">
        <v>43</v>
      </c>
      <c r="C3" s="18">
        <v>12214.150000000001</v>
      </c>
      <c r="D3" s="18">
        <v>91657.53</v>
      </c>
      <c r="E3" s="18">
        <v>42122.91</v>
      </c>
      <c r="F3" s="18">
        <v>33110.04</v>
      </c>
      <c r="G3" s="18">
        <v>64900.149999999994</v>
      </c>
      <c r="H3" s="18">
        <v>535.21</v>
      </c>
      <c r="I3" s="18">
        <f t="shared" si="0"/>
        <v>244539.99</v>
      </c>
    </row>
    <row r="4" spans="1:9" ht="20.100000000000001" customHeight="1" x14ac:dyDescent="0.2">
      <c r="A4" s="20">
        <v>3</v>
      </c>
      <c r="B4" s="5" t="s">
        <v>18</v>
      </c>
      <c r="C4" s="18">
        <v>768.79</v>
      </c>
      <c r="D4" s="18">
        <v>184164.78</v>
      </c>
      <c r="E4" s="18">
        <v>162331</v>
      </c>
      <c r="F4" s="18">
        <v>44809.27</v>
      </c>
      <c r="G4" s="18">
        <v>56929.760000000009</v>
      </c>
      <c r="H4" s="18">
        <v>1197.8500000000001</v>
      </c>
      <c r="I4" s="18">
        <f t="shared" si="0"/>
        <v>450201.45</v>
      </c>
    </row>
    <row r="5" spans="1:9" ht="20.100000000000001" customHeight="1" x14ac:dyDescent="0.2">
      <c r="A5" s="20">
        <v>4</v>
      </c>
      <c r="B5" s="5" t="s">
        <v>33</v>
      </c>
      <c r="C5" s="18">
        <v>0</v>
      </c>
      <c r="D5" s="18">
        <v>0</v>
      </c>
      <c r="E5" s="18">
        <v>1.6</v>
      </c>
      <c r="F5" s="18">
        <v>555.82000000000005</v>
      </c>
      <c r="G5" s="18">
        <v>189.55</v>
      </c>
      <c r="H5" s="18">
        <v>0</v>
      </c>
      <c r="I5" s="18">
        <f t="shared" si="0"/>
        <v>746.97</v>
      </c>
    </row>
    <row r="6" spans="1:9" ht="20.100000000000001" customHeight="1" x14ac:dyDescent="0.2">
      <c r="A6" s="20">
        <v>5</v>
      </c>
      <c r="B6" s="5" t="s">
        <v>49</v>
      </c>
      <c r="C6" s="18">
        <v>0</v>
      </c>
      <c r="D6" s="18">
        <v>4.1399999999999997</v>
      </c>
      <c r="E6" s="18">
        <v>3.17</v>
      </c>
      <c r="F6" s="18">
        <v>111.27</v>
      </c>
      <c r="G6" s="18">
        <v>25.25</v>
      </c>
      <c r="H6" s="18">
        <v>0</v>
      </c>
      <c r="I6" s="18">
        <f t="shared" si="0"/>
        <v>143.82999999999998</v>
      </c>
    </row>
    <row r="7" spans="1:9" ht="20.100000000000001" customHeight="1" x14ac:dyDescent="0.2">
      <c r="A7" s="20">
        <v>6</v>
      </c>
      <c r="B7" s="5" t="s">
        <v>38</v>
      </c>
      <c r="C7" s="18">
        <v>0</v>
      </c>
      <c r="D7" s="18">
        <v>36266.89</v>
      </c>
      <c r="E7" s="18">
        <v>11533.61</v>
      </c>
      <c r="F7" s="18">
        <v>3813.46</v>
      </c>
      <c r="G7" s="18">
        <v>4258.6499999999996</v>
      </c>
      <c r="H7" s="18">
        <v>59.72</v>
      </c>
      <c r="I7" s="18">
        <f t="shared" si="0"/>
        <v>55932.33</v>
      </c>
    </row>
    <row r="8" spans="1:9" ht="20.100000000000001" customHeight="1" x14ac:dyDescent="0.2">
      <c r="A8" s="20">
        <v>7</v>
      </c>
      <c r="B8" s="5" t="s">
        <v>20</v>
      </c>
      <c r="C8" s="18">
        <v>0</v>
      </c>
      <c r="D8" s="18">
        <v>2.59</v>
      </c>
      <c r="E8" s="18">
        <v>669.8</v>
      </c>
      <c r="F8" s="18">
        <v>479.56</v>
      </c>
      <c r="G8" s="18">
        <v>1622.08</v>
      </c>
      <c r="H8" s="18">
        <v>9.25</v>
      </c>
      <c r="I8" s="18">
        <f t="shared" si="0"/>
        <v>2783.2799999999997</v>
      </c>
    </row>
    <row r="9" spans="1:9" ht="20.100000000000001" customHeight="1" x14ac:dyDescent="0.2">
      <c r="A9" s="20">
        <v>8</v>
      </c>
      <c r="B9" s="5" t="s">
        <v>9</v>
      </c>
      <c r="C9" s="18">
        <v>0</v>
      </c>
      <c r="D9" s="18">
        <v>21414.269999999997</v>
      </c>
      <c r="E9" s="18">
        <v>38120.230000000003</v>
      </c>
      <c r="F9" s="18">
        <v>6974.5300000000007</v>
      </c>
      <c r="G9" s="18">
        <v>21263.57</v>
      </c>
      <c r="H9" s="18">
        <v>509.05</v>
      </c>
      <c r="I9" s="18">
        <f t="shared" si="0"/>
        <v>88281.650000000009</v>
      </c>
    </row>
    <row r="10" spans="1:9" ht="20.100000000000001" customHeight="1" x14ac:dyDescent="0.2">
      <c r="A10" s="20">
        <v>9</v>
      </c>
      <c r="B10" s="5" t="s">
        <v>39</v>
      </c>
      <c r="C10" s="18">
        <v>0</v>
      </c>
      <c r="D10" s="18">
        <v>172.38</v>
      </c>
      <c r="E10" s="18">
        <v>99.23</v>
      </c>
      <c r="F10" s="18">
        <v>11.09</v>
      </c>
      <c r="G10" s="18">
        <v>35.67</v>
      </c>
      <c r="H10" s="18">
        <v>0</v>
      </c>
      <c r="I10" s="18">
        <f t="shared" si="0"/>
        <v>318.37</v>
      </c>
    </row>
    <row r="11" spans="1:9" ht="20.100000000000001" customHeight="1" x14ac:dyDescent="0.2">
      <c r="A11" s="20">
        <v>10</v>
      </c>
      <c r="B11" s="5" t="s">
        <v>24</v>
      </c>
      <c r="C11" s="18">
        <v>0</v>
      </c>
      <c r="D11" s="18">
        <v>13226.630000000001</v>
      </c>
      <c r="E11" s="18">
        <v>20866.169999999998</v>
      </c>
      <c r="F11" s="18">
        <v>9004.880000000001</v>
      </c>
      <c r="G11" s="18">
        <v>18351.599999999999</v>
      </c>
      <c r="H11" s="18">
        <v>206.84</v>
      </c>
      <c r="I11" s="18">
        <f t="shared" si="0"/>
        <v>61656.12</v>
      </c>
    </row>
    <row r="12" spans="1:9" ht="20.100000000000001" customHeight="1" x14ac:dyDescent="0.2">
      <c r="A12" s="20">
        <v>11</v>
      </c>
      <c r="B12" s="5" t="s">
        <v>16</v>
      </c>
      <c r="C12" s="18">
        <v>1056.52</v>
      </c>
      <c r="D12" s="18">
        <v>99515.709999999992</v>
      </c>
      <c r="E12" s="18">
        <v>143506.33000000002</v>
      </c>
      <c r="F12" s="18">
        <v>50476.759999999995</v>
      </c>
      <c r="G12" s="18">
        <v>134509.46999999997</v>
      </c>
      <c r="H12" s="18">
        <v>2072.1800000000003</v>
      </c>
      <c r="I12" s="18">
        <f t="shared" si="0"/>
        <v>431136.97</v>
      </c>
    </row>
    <row r="13" spans="1:9" ht="20.100000000000001" customHeight="1" x14ac:dyDescent="0.2">
      <c r="A13" s="20">
        <v>12</v>
      </c>
      <c r="B13" s="5" t="s">
        <v>15</v>
      </c>
      <c r="C13" s="18">
        <v>0</v>
      </c>
      <c r="D13" s="18">
        <v>32551.1</v>
      </c>
      <c r="E13" s="18">
        <v>43853.31</v>
      </c>
      <c r="F13" s="18">
        <v>5986.8099999999995</v>
      </c>
      <c r="G13" s="18">
        <v>55553.87</v>
      </c>
      <c r="H13" s="18">
        <v>1765.49</v>
      </c>
      <c r="I13" s="18">
        <f t="shared" si="0"/>
        <v>139710.57999999999</v>
      </c>
    </row>
    <row r="14" spans="1:9" ht="20.100000000000001" customHeight="1" x14ac:dyDescent="0.2">
      <c r="A14" s="20">
        <v>13</v>
      </c>
      <c r="B14" s="5" t="s">
        <v>30</v>
      </c>
      <c r="C14" s="18">
        <v>0</v>
      </c>
      <c r="D14" s="18">
        <v>4403.0200000000004</v>
      </c>
      <c r="E14" s="18">
        <v>17436.96</v>
      </c>
      <c r="F14" s="18">
        <v>11415.74</v>
      </c>
      <c r="G14" s="18">
        <v>3261.84</v>
      </c>
      <c r="H14" s="18">
        <v>8.48</v>
      </c>
      <c r="I14" s="18">
        <f t="shared" si="0"/>
        <v>36526.04</v>
      </c>
    </row>
    <row r="15" spans="1:9" ht="20.100000000000001" customHeight="1" x14ac:dyDescent="0.2">
      <c r="A15" s="20">
        <v>14</v>
      </c>
      <c r="B15" s="5" t="s">
        <v>48</v>
      </c>
      <c r="C15" s="18">
        <v>13301.519999999999</v>
      </c>
      <c r="D15" s="18">
        <v>92067.640000000014</v>
      </c>
      <c r="E15" s="18">
        <v>38778.81</v>
      </c>
      <c r="F15" s="18">
        <v>16874.54</v>
      </c>
      <c r="G15" s="18">
        <v>14890.6</v>
      </c>
      <c r="H15" s="18">
        <v>560.24</v>
      </c>
      <c r="I15" s="18">
        <f t="shared" si="0"/>
        <v>176473.35000000003</v>
      </c>
    </row>
    <row r="16" spans="1:9" ht="20.100000000000001" customHeight="1" x14ac:dyDescent="0.2">
      <c r="A16" s="20">
        <v>15</v>
      </c>
      <c r="B16" s="5" t="s">
        <v>10</v>
      </c>
      <c r="C16" s="18">
        <v>0</v>
      </c>
      <c r="D16" s="18">
        <v>9748.7800000000007</v>
      </c>
      <c r="E16" s="18">
        <v>30863.119999999999</v>
      </c>
      <c r="F16" s="18">
        <v>10398.41</v>
      </c>
      <c r="G16" s="18">
        <v>7076.28</v>
      </c>
      <c r="H16" s="18">
        <v>99.48</v>
      </c>
      <c r="I16" s="18">
        <f t="shared" si="0"/>
        <v>58186.07</v>
      </c>
    </row>
    <row r="17" spans="1:9" ht="20.100000000000001" customHeight="1" x14ac:dyDescent="0.2">
      <c r="A17" s="20">
        <v>16</v>
      </c>
      <c r="B17" s="5" t="s">
        <v>50</v>
      </c>
      <c r="C17" s="18">
        <v>0</v>
      </c>
      <c r="D17" s="18">
        <v>541.72</v>
      </c>
      <c r="E17" s="18">
        <v>1420.04</v>
      </c>
      <c r="F17" s="18">
        <v>5222.3900000000003</v>
      </c>
      <c r="G17" s="18">
        <v>1145.21</v>
      </c>
      <c r="H17" s="18">
        <v>33.869999999999997</v>
      </c>
      <c r="I17" s="18">
        <f t="shared" si="0"/>
        <v>8363.2300000000014</v>
      </c>
    </row>
    <row r="18" spans="1:9" ht="20.100000000000001" customHeight="1" x14ac:dyDescent="0.2">
      <c r="A18" s="20">
        <v>17</v>
      </c>
      <c r="B18" s="5" t="s">
        <v>60</v>
      </c>
      <c r="C18" s="18">
        <v>15.010000000000002</v>
      </c>
      <c r="D18" s="18">
        <v>47863.46</v>
      </c>
      <c r="E18" s="18">
        <v>103682.26000000001</v>
      </c>
      <c r="F18" s="18">
        <v>77290.03</v>
      </c>
      <c r="G18" s="18">
        <v>15035.1</v>
      </c>
      <c r="H18" s="18">
        <v>5782.36</v>
      </c>
      <c r="I18" s="18">
        <f t="shared" si="0"/>
        <v>249668.22</v>
      </c>
    </row>
    <row r="19" spans="1:9" ht="20.100000000000001" customHeight="1" x14ac:dyDescent="0.2">
      <c r="A19" s="20">
        <v>18</v>
      </c>
      <c r="B19" s="5" t="s">
        <v>22</v>
      </c>
      <c r="C19" s="18">
        <v>0</v>
      </c>
      <c r="D19" s="18">
        <v>758.73</v>
      </c>
      <c r="E19" s="18">
        <v>15756.84</v>
      </c>
      <c r="F19" s="18">
        <v>31608.59</v>
      </c>
      <c r="G19" s="18">
        <v>16298.3</v>
      </c>
      <c r="H19" s="18">
        <v>608.16</v>
      </c>
      <c r="I19" s="18">
        <f t="shared" si="0"/>
        <v>65030.62000000001</v>
      </c>
    </row>
    <row r="20" spans="1:9" ht="20.100000000000001" customHeight="1" x14ac:dyDescent="0.2">
      <c r="A20" s="20">
        <v>19</v>
      </c>
      <c r="B20" s="5" t="s">
        <v>45</v>
      </c>
      <c r="C20" s="18">
        <v>581.20000000000005</v>
      </c>
      <c r="D20" s="18">
        <v>33162.65</v>
      </c>
      <c r="E20" s="18">
        <v>36703.54</v>
      </c>
      <c r="F20" s="18">
        <v>28945.159999999996</v>
      </c>
      <c r="G20" s="18">
        <v>22008.02</v>
      </c>
      <c r="H20" s="18">
        <v>259.97000000000003</v>
      </c>
      <c r="I20" s="18">
        <f t="shared" si="0"/>
        <v>121660.54</v>
      </c>
    </row>
    <row r="21" spans="1:9" ht="20.100000000000001" customHeight="1" x14ac:dyDescent="0.2">
      <c r="A21" s="20">
        <v>20</v>
      </c>
      <c r="B21" s="5" t="s">
        <v>2</v>
      </c>
      <c r="C21" s="18">
        <v>0</v>
      </c>
      <c r="D21" s="18">
        <v>38431</v>
      </c>
      <c r="E21" s="18">
        <v>31666.55</v>
      </c>
      <c r="F21" s="18">
        <v>4383.2700000000004</v>
      </c>
      <c r="G21" s="18">
        <v>11808.380000000001</v>
      </c>
      <c r="H21" s="18">
        <v>337.79</v>
      </c>
      <c r="I21" s="18">
        <f t="shared" si="0"/>
        <v>86626.99</v>
      </c>
    </row>
    <row r="22" spans="1:9" ht="20.100000000000001" customHeight="1" x14ac:dyDescent="0.2">
      <c r="A22" s="20">
        <v>21</v>
      </c>
      <c r="B22" s="5" t="s">
        <v>40</v>
      </c>
      <c r="C22" s="18">
        <v>0</v>
      </c>
      <c r="D22" s="18">
        <v>8762.85</v>
      </c>
      <c r="E22" s="18">
        <v>11636.19</v>
      </c>
      <c r="F22" s="18">
        <v>9339.06</v>
      </c>
      <c r="G22" s="18">
        <v>3695.73</v>
      </c>
      <c r="H22" s="18">
        <v>445.57</v>
      </c>
      <c r="I22" s="18">
        <f t="shared" si="0"/>
        <v>33879.4</v>
      </c>
    </row>
    <row r="23" spans="1:9" ht="20.100000000000001" customHeight="1" x14ac:dyDescent="0.2">
      <c r="A23" s="20">
        <v>22</v>
      </c>
      <c r="B23" s="5" t="s">
        <v>59</v>
      </c>
      <c r="C23" s="18">
        <v>0</v>
      </c>
      <c r="D23" s="18">
        <v>713.09</v>
      </c>
      <c r="E23" s="18">
        <v>8708.8900000000012</v>
      </c>
      <c r="F23" s="18">
        <v>18036.510000000002</v>
      </c>
      <c r="G23" s="18">
        <v>1974.9099999999999</v>
      </c>
      <c r="H23" s="18">
        <v>4.6399999999999997</v>
      </c>
      <c r="I23" s="18">
        <f t="shared" si="0"/>
        <v>29438.040000000005</v>
      </c>
    </row>
    <row r="24" spans="1:9" ht="20.100000000000001" customHeight="1" x14ac:dyDescent="0.2">
      <c r="A24" s="20">
        <v>23</v>
      </c>
      <c r="B24" s="5" t="s">
        <v>3</v>
      </c>
      <c r="C24" s="18">
        <v>0</v>
      </c>
      <c r="D24" s="18">
        <v>1151.45</v>
      </c>
      <c r="E24" s="18">
        <v>8303.8799999999992</v>
      </c>
      <c r="F24" s="18">
        <v>5321.26</v>
      </c>
      <c r="G24" s="18">
        <v>6098.01</v>
      </c>
      <c r="H24" s="18">
        <v>87.51</v>
      </c>
      <c r="I24" s="18">
        <f t="shared" si="0"/>
        <v>20962.109999999997</v>
      </c>
    </row>
    <row r="25" spans="1:9" ht="20.100000000000001" customHeight="1" x14ac:dyDescent="0.2">
      <c r="A25" s="20">
        <v>24</v>
      </c>
      <c r="B25" s="5" t="s">
        <v>11</v>
      </c>
      <c r="C25" s="18">
        <v>0</v>
      </c>
      <c r="D25" s="18">
        <v>1087.9100000000001</v>
      </c>
      <c r="E25" s="18">
        <v>11580.29</v>
      </c>
      <c r="F25" s="18">
        <v>9077.16</v>
      </c>
      <c r="G25" s="18">
        <v>3877.9</v>
      </c>
      <c r="H25" s="18">
        <v>126.75</v>
      </c>
      <c r="I25" s="18">
        <f t="shared" si="0"/>
        <v>25750.010000000002</v>
      </c>
    </row>
    <row r="26" spans="1:9" ht="20.100000000000001" customHeight="1" x14ac:dyDescent="0.2">
      <c r="A26" s="20">
        <v>25</v>
      </c>
      <c r="B26" s="5" t="s">
        <v>67</v>
      </c>
      <c r="C26" s="18">
        <v>0</v>
      </c>
      <c r="D26" s="18">
        <v>10992.16</v>
      </c>
      <c r="E26" s="18">
        <v>17520.849999999999</v>
      </c>
      <c r="F26" s="18">
        <v>4576.79</v>
      </c>
      <c r="G26" s="18">
        <v>5055.6099999999997</v>
      </c>
      <c r="H26" s="18">
        <v>117.62</v>
      </c>
      <c r="I26" s="18">
        <f t="shared" si="0"/>
        <v>38263.03</v>
      </c>
    </row>
    <row r="27" spans="1:9" ht="20.100000000000001" customHeight="1" x14ac:dyDescent="0.2">
      <c r="A27" s="20">
        <v>26</v>
      </c>
      <c r="B27" s="5" t="s">
        <v>23</v>
      </c>
      <c r="C27" s="18">
        <v>0</v>
      </c>
      <c r="D27" s="18">
        <v>4.4000000000000004</v>
      </c>
      <c r="E27" s="18">
        <v>224.38</v>
      </c>
      <c r="F27" s="18">
        <v>3753.64</v>
      </c>
      <c r="G27" s="18">
        <v>8545.5499999999993</v>
      </c>
      <c r="H27" s="18">
        <v>11.36</v>
      </c>
      <c r="I27" s="18">
        <f t="shared" si="0"/>
        <v>12539.33</v>
      </c>
    </row>
    <row r="28" spans="1:9" ht="20.100000000000001" customHeight="1" x14ac:dyDescent="0.2">
      <c r="A28" s="20">
        <v>27</v>
      </c>
      <c r="B28" s="5" t="s">
        <v>35</v>
      </c>
      <c r="C28" s="18">
        <v>0</v>
      </c>
      <c r="D28" s="18">
        <v>7010.36</v>
      </c>
      <c r="E28" s="18">
        <v>13863.97</v>
      </c>
      <c r="F28" s="18">
        <v>12743.88</v>
      </c>
      <c r="G28" s="18">
        <v>10637.23</v>
      </c>
      <c r="H28" s="18">
        <v>286.70999999999998</v>
      </c>
      <c r="I28" s="18">
        <f t="shared" si="0"/>
        <v>44542.15</v>
      </c>
    </row>
    <row r="29" spans="1:9" ht="20.100000000000001" customHeight="1" x14ac:dyDescent="0.2">
      <c r="A29" s="20">
        <v>28</v>
      </c>
      <c r="B29" s="5" t="s">
        <v>36</v>
      </c>
      <c r="C29" s="18">
        <v>0</v>
      </c>
      <c r="D29" s="18">
        <v>119.21</v>
      </c>
      <c r="E29" s="18">
        <v>3283.21</v>
      </c>
      <c r="F29" s="18">
        <v>5948.82</v>
      </c>
      <c r="G29" s="18">
        <v>2230.54</v>
      </c>
      <c r="H29" s="18">
        <v>2.95</v>
      </c>
      <c r="I29" s="18">
        <f t="shared" si="0"/>
        <v>11584.73</v>
      </c>
    </row>
    <row r="30" spans="1:9" ht="20.100000000000001" customHeight="1" x14ac:dyDescent="0.2">
      <c r="A30" s="20">
        <v>29</v>
      </c>
      <c r="B30" s="5" t="s">
        <v>65</v>
      </c>
      <c r="C30" s="18">
        <v>0</v>
      </c>
      <c r="D30" s="18">
        <v>1599.07</v>
      </c>
      <c r="E30" s="18">
        <v>3217.07</v>
      </c>
      <c r="F30" s="18">
        <v>528.54999999999995</v>
      </c>
      <c r="G30" s="18">
        <v>8961.6299999999992</v>
      </c>
      <c r="H30" s="18">
        <v>263.55</v>
      </c>
      <c r="I30" s="18">
        <f t="shared" si="0"/>
        <v>14569.869999999999</v>
      </c>
    </row>
    <row r="31" spans="1:9" ht="20.100000000000001" customHeight="1" x14ac:dyDescent="0.2">
      <c r="A31" s="20">
        <v>30</v>
      </c>
      <c r="B31" s="5" t="s">
        <v>64</v>
      </c>
      <c r="C31" s="18">
        <v>0</v>
      </c>
      <c r="D31" s="18">
        <v>1053.8</v>
      </c>
      <c r="E31" s="18">
        <v>1010.44</v>
      </c>
      <c r="F31" s="18">
        <v>344.32</v>
      </c>
      <c r="G31" s="18">
        <v>620.75</v>
      </c>
      <c r="H31" s="18">
        <v>6.53</v>
      </c>
      <c r="I31" s="18">
        <f t="shared" si="0"/>
        <v>3035.84</v>
      </c>
    </row>
    <row r="32" spans="1:9" ht="20.100000000000001" customHeight="1" x14ac:dyDescent="0.2">
      <c r="A32" s="20">
        <v>31</v>
      </c>
      <c r="B32" s="5" t="s">
        <v>63</v>
      </c>
      <c r="C32" s="18">
        <v>0</v>
      </c>
      <c r="D32" s="18">
        <v>4.6500000000000004</v>
      </c>
      <c r="E32" s="18">
        <v>1134.19</v>
      </c>
      <c r="F32" s="18">
        <v>6194.53</v>
      </c>
      <c r="G32" s="18">
        <v>4581.1099999999997</v>
      </c>
      <c r="H32" s="18">
        <v>9.85</v>
      </c>
      <c r="I32" s="18">
        <f t="shared" si="0"/>
        <v>11924.33</v>
      </c>
    </row>
    <row r="33" spans="1:9" ht="20.100000000000001" customHeight="1" x14ac:dyDescent="0.2">
      <c r="A33" s="16" t="s">
        <v>75</v>
      </c>
      <c r="B33" s="19" t="s">
        <v>75</v>
      </c>
      <c r="C33" s="8">
        <f>SUM(C2:C32)</f>
        <v>28647.040000000001</v>
      </c>
      <c r="D33" s="8">
        <f t="shared" ref="D33:I33" si="1">SUM(D2:D32)</f>
        <v>789683.32000000007</v>
      </c>
      <c r="E33" s="8">
        <f t="shared" si="1"/>
        <v>849559.6599999998</v>
      </c>
      <c r="F33" s="8">
        <f t="shared" si="1"/>
        <v>442599.62000000011</v>
      </c>
      <c r="G33" s="8">
        <f t="shared" si="1"/>
        <v>570795.26</v>
      </c>
      <c r="H33" s="8">
        <f t="shared" si="1"/>
        <v>15663.65</v>
      </c>
      <c r="I33" s="8">
        <f t="shared" si="1"/>
        <v>2696948.5500000003</v>
      </c>
    </row>
  </sheetData>
  <sortState ref="B2:H32">
    <sortCondition ref="B2:B32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B16" workbookViewId="0">
      <selection activeCell="K30" sqref="K30"/>
    </sheetView>
  </sheetViews>
  <sheetFormatPr defaultRowHeight="20.100000000000001" customHeight="1" x14ac:dyDescent="0.2"/>
  <cols>
    <col min="1" max="1" width="6.5703125" style="3" bestFit="1" customWidth="1"/>
    <col min="2" max="2" width="17.5703125" style="3" bestFit="1" customWidth="1"/>
    <col min="3" max="3" width="11.28515625" style="3" bestFit="1" customWidth="1"/>
    <col min="4" max="7" width="12.85546875" style="3" bestFit="1" customWidth="1"/>
    <col min="8" max="8" width="11.28515625" style="3" bestFit="1" customWidth="1"/>
    <col min="9" max="9" width="14.42578125" style="3" bestFit="1" customWidth="1"/>
    <col min="10" max="50" width="10" style="3" bestFit="1" customWidth="1"/>
    <col min="51" max="51" width="11.28515625" style="3" bestFit="1" customWidth="1"/>
    <col min="52" max="16384" width="9.140625" style="3"/>
  </cols>
  <sheetData>
    <row r="1" spans="1:9" ht="20.100000000000001" customHeight="1" x14ac:dyDescent="0.2">
      <c r="A1" s="17" t="s">
        <v>79</v>
      </c>
      <c r="B1" s="17" t="s">
        <v>76</v>
      </c>
      <c r="C1" s="16" t="s">
        <v>12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77</v>
      </c>
    </row>
    <row r="2" spans="1:9" ht="20.100000000000001" customHeight="1" x14ac:dyDescent="0.2">
      <c r="A2" s="21">
        <v>1</v>
      </c>
      <c r="B2" s="5" t="s">
        <v>49</v>
      </c>
      <c r="C2" s="18">
        <v>0</v>
      </c>
      <c r="D2" s="18">
        <v>550.51</v>
      </c>
      <c r="E2" s="18">
        <v>2557.4</v>
      </c>
      <c r="F2" s="18">
        <v>11528.19</v>
      </c>
      <c r="G2" s="18">
        <v>5751.57</v>
      </c>
      <c r="H2" s="18">
        <v>43.72</v>
      </c>
      <c r="I2" s="18">
        <f t="shared" ref="I2:I13" si="0">SUM(C2:H2)</f>
        <v>20431.39</v>
      </c>
    </row>
    <row r="3" spans="1:9" ht="20.100000000000001" customHeight="1" x14ac:dyDescent="0.2">
      <c r="A3" s="21">
        <v>2</v>
      </c>
      <c r="B3" s="5" t="s">
        <v>30</v>
      </c>
      <c r="C3" s="18">
        <v>0</v>
      </c>
      <c r="D3" s="18">
        <v>4522.2300000000005</v>
      </c>
      <c r="E3" s="18">
        <v>20721.769999999997</v>
      </c>
      <c r="F3" s="18">
        <v>17920.379999999997</v>
      </c>
      <c r="G3" s="18">
        <v>5681.93</v>
      </c>
      <c r="H3" s="18">
        <v>11.43</v>
      </c>
      <c r="I3" s="18">
        <f t="shared" si="0"/>
        <v>48857.739999999991</v>
      </c>
    </row>
    <row r="4" spans="1:9" ht="20.100000000000001" customHeight="1" x14ac:dyDescent="0.2">
      <c r="A4" s="21">
        <v>3</v>
      </c>
      <c r="B4" s="5" t="s">
        <v>59</v>
      </c>
      <c r="C4" s="18">
        <v>0</v>
      </c>
      <c r="D4" s="18">
        <v>7723.45</v>
      </c>
      <c r="E4" s="18">
        <v>22572.86</v>
      </c>
      <c r="F4" s="18">
        <v>30780.39</v>
      </c>
      <c r="G4" s="18">
        <v>12612.14</v>
      </c>
      <c r="H4" s="18">
        <v>291.34999999999997</v>
      </c>
      <c r="I4" s="18">
        <f t="shared" si="0"/>
        <v>73980.19</v>
      </c>
    </row>
    <row r="5" spans="1:9" ht="20.100000000000001" customHeight="1" x14ac:dyDescent="0.2">
      <c r="A5" s="21">
        <v>4</v>
      </c>
      <c r="B5" s="5" t="s">
        <v>24</v>
      </c>
      <c r="C5" s="18">
        <v>0</v>
      </c>
      <c r="D5" s="18">
        <v>13231.03</v>
      </c>
      <c r="E5" s="18">
        <v>21090.55</v>
      </c>
      <c r="F5" s="18">
        <v>12758.52</v>
      </c>
      <c r="G5" s="18">
        <v>26897.149999999998</v>
      </c>
      <c r="H5" s="18">
        <v>218.2</v>
      </c>
      <c r="I5" s="18">
        <f t="shared" si="0"/>
        <v>74195.45</v>
      </c>
    </row>
    <row r="6" spans="1:9" ht="20.100000000000001" customHeight="1" x14ac:dyDescent="0.2">
      <c r="A6" s="21">
        <v>5</v>
      </c>
      <c r="B6" s="5" t="s">
        <v>10</v>
      </c>
      <c r="C6" s="18">
        <v>0</v>
      </c>
      <c r="D6" s="18">
        <v>11988.140000000001</v>
      </c>
      <c r="E6" s="18">
        <v>50747.29</v>
      </c>
      <c r="F6" s="18">
        <v>24796.83</v>
      </c>
      <c r="G6" s="18">
        <v>17052.190000000002</v>
      </c>
      <c r="H6" s="18">
        <v>313.74</v>
      </c>
      <c r="I6" s="18">
        <f t="shared" si="0"/>
        <v>104898.19000000002</v>
      </c>
    </row>
    <row r="7" spans="1:9" ht="20.100000000000001" customHeight="1" x14ac:dyDescent="0.2">
      <c r="A7" s="21">
        <v>6</v>
      </c>
      <c r="B7" s="5" t="s">
        <v>39</v>
      </c>
      <c r="C7" s="18">
        <v>0</v>
      </c>
      <c r="D7" s="18">
        <v>56194.28</v>
      </c>
      <c r="E7" s="18">
        <v>40789.879999999997</v>
      </c>
      <c r="F7" s="18">
        <v>17740.400000000001</v>
      </c>
      <c r="G7" s="18">
        <v>13045.66</v>
      </c>
      <c r="H7" s="18">
        <v>622.91</v>
      </c>
      <c r="I7" s="18">
        <f t="shared" si="0"/>
        <v>128393.13</v>
      </c>
    </row>
    <row r="8" spans="1:9" ht="20.100000000000001" customHeight="1" x14ac:dyDescent="0.2">
      <c r="A8" s="21">
        <v>7</v>
      </c>
      <c r="B8" s="5" t="s">
        <v>2</v>
      </c>
      <c r="C8" s="18">
        <v>0</v>
      </c>
      <c r="D8" s="18">
        <v>59845.27</v>
      </c>
      <c r="E8" s="18">
        <v>69786.78</v>
      </c>
      <c r="F8" s="18">
        <v>11357.800000000001</v>
      </c>
      <c r="G8" s="18">
        <v>33071.949999999997</v>
      </c>
      <c r="H8" s="18">
        <v>846.84000000000015</v>
      </c>
      <c r="I8" s="18">
        <f t="shared" si="0"/>
        <v>174908.63999999998</v>
      </c>
    </row>
    <row r="9" spans="1:9" ht="20.100000000000001" customHeight="1" x14ac:dyDescent="0.2">
      <c r="A9" s="21">
        <v>8</v>
      </c>
      <c r="B9" s="5" t="s">
        <v>70</v>
      </c>
      <c r="C9" s="18">
        <v>13882.72</v>
      </c>
      <c r="D9" s="18">
        <v>125230.29000000001</v>
      </c>
      <c r="E9" s="18">
        <v>75482.349999999991</v>
      </c>
      <c r="F9" s="18">
        <v>45819.7</v>
      </c>
      <c r="G9" s="18">
        <v>36898.620000000003</v>
      </c>
      <c r="H9" s="18">
        <v>820.21</v>
      </c>
      <c r="I9" s="18">
        <f t="shared" si="0"/>
        <v>298133.89</v>
      </c>
    </row>
    <row r="10" spans="1:9" ht="20.100000000000001" customHeight="1" x14ac:dyDescent="0.2">
      <c r="A10" s="21">
        <v>9</v>
      </c>
      <c r="B10" s="5" t="s">
        <v>69</v>
      </c>
      <c r="C10" s="18">
        <v>15.010000000000002</v>
      </c>
      <c r="D10" s="18">
        <v>48622.189999999995</v>
      </c>
      <c r="E10" s="18">
        <v>119439.10000000002</v>
      </c>
      <c r="F10" s="18">
        <v>108898.62</v>
      </c>
      <c r="G10" s="18">
        <v>31333.4</v>
      </c>
      <c r="H10" s="18">
        <v>6390.5199999999995</v>
      </c>
      <c r="I10" s="18">
        <f t="shared" si="0"/>
        <v>314698.84000000008</v>
      </c>
    </row>
    <row r="11" spans="1:9" ht="20.100000000000001" customHeight="1" x14ac:dyDescent="0.2">
      <c r="A11" s="21">
        <v>10</v>
      </c>
      <c r="B11" s="5" t="s">
        <v>42</v>
      </c>
      <c r="C11" s="18">
        <v>12924</v>
      </c>
      <c r="D11" s="18">
        <v>142888.88</v>
      </c>
      <c r="E11" s="18">
        <v>71783.73</v>
      </c>
      <c r="F11" s="18">
        <v>58373.52</v>
      </c>
      <c r="G11" s="18">
        <v>130253.09</v>
      </c>
      <c r="H11" s="18">
        <v>789.87999999999988</v>
      </c>
      <c r="I11" s="18">
        <f t="shared" si="0"/>
        <v>417013.1</v>
      </c>
    </row>
    <row r="12" spans="1:9" ht="20.100000000000001" customHeight="1" x14ac:dyDescent="0.2">
      <c r="A12" s="21">
        <v>11</v>
      </c>
      <c r="B12" s="5" t="s">
        <v>55</v>
      </c>
      <c r="C12" s="18">
        <v>768.79</v>
      </c>
      <c r="D12" s="18">
        <v>186820.24</v>
      </c>
      <c r="E12" s="18">
        <v>167228.31</v>
      </c>
      <c r="F12" s="18">
        <v>46161.7</v>
      </c>
      <c r="G12" s="18">
        <v>68134.220000000016</v>
      </c>
      <c r="H12" s="18">
        <v>1477.18</v>
      </c>
      <c r="I12" s="18">
        <f t="shared" si="0"/>
        <v>470590.44</v>
      </c>
    </row>
    <row r="13" spans="1:9" ht="20.100000000000001" customHeight="1" x14ac:dyDescent="0.2">
      <c r="A13" s="21">
        <v>12</v>
      </c>
      <c r="B13" s="5" t="s">
        <v>16</v>
      </c>
      <c r="C13" s="18">
        <v>1056.52</v>
      </c>
      <c r="D13" s="18">
        <v>132066.81</v>
      </c>
      <c r="E13" s="18">
        <v>187359.64</v>
      </c>
      <c r="F13" s="18">
        <v>56463.57</v>
      </c>
      <c r="G13" s="18">
        <v>190063.33999999997</v>
      </c>
      <c r="H13" s="18">
        <v>3837.6700000000005</v>
      </c>
      <c r="I13" s="18">
        <f t="shared" si="0"/>
        <v>570847.54999999993</v>
      </c>
    </row>
    <row r="14" spans="1:9" ht="20.100000000000001" customHeight="1" x14ac:dyDescent="0.2">
      <c r="A14" s="19" t="s">
        <v>75</v>
      </c>
      <c r="B14" s="19" t="s">
        <v>75</v>
      </c>
      <c r="C14" s="8">
        <f>SUM(C2:C13)</f>
        <v>28647.040000000001</v>
      </c>
      <c r="D14" s="8">
        <f t="shared" ref="D14:I14" si="1">SUM(D2:D13)</f>
        <v>789683.32000000007</v>
      </c>
      <c r="E14" s="8">
        <f t="shared" si="1"/>
        <v>849559.66</v>
      </c>
      <c r="F14" s="8">
        <f t="shared" si="1"/>
        <v>442599.62</v>
      </c>
      <c r="G14" s="8">
        <f t="shared" si="1"/>
        <v>570795.26</v>
      </c>
      <c r="H14" s="8">
        <f t="shared" si="1"/>
        <v>15663.65</v>
      </c>
      <c r="I14" s="8">
        <f t="shared" si="1"/>
        <v>2696948.55</v>
      </c>
    </row>
  </sheetData>
  <sortState ref="B2:I13">
    <sortCondition ref="I2:I13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I6" sqref="I6"/>
    </sheetView>
  </sheetViews>
  <sheetFormatPr defaultRowHeight="20.100000000000001" customHeight="1" x14ac:dyDescent="0.25"/>
  <cols>
    <col min="8" max="8" width="13.85546875" bestFit="1" customWidth="1"/>
  </cols>
  <sheetData>
    <row r="1" spans="1:8" ht="20.100000000000001" customHeight="1" x14ac:dyDescent="0.25">
      <c r="A1" s="1" t="s">
        <v>73</v>
      </c>
      <c r="B1" s="1" t="s">
        <v>12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2" t="s">
        <v>72</v>
      </c>
    </row>
    <row r="2" spans="1:8" ht="20.100000000000001" customHeight="1" x14ac:dyDescent="0.25">
      <c r="A2" s="15" t="s">
        <v>74</v>
      </c>
      <c r="B2" s="11">
        <f>ROUND(Division!E57/100,2)</f>
        <v>286.47000000000003</v>
      </c>
      <c r="C2" s="11">
        <f>ROUND(Division!F57/100,2)</f>
        <v>7896.83</v>
      </c>
      <c r="D2" s="12">
        <f>ROUND(Division!G57/100,2)</f>
        <v>8495.6</v>
      </c>
      <c r="E2" s="12">
        <f>ROUND(Division!H57/100,2)</f>
        <v>4426</v>
      </c>
      <c r="F2" s="12">
        <f>ROUND(Division!I57/100,2)</f>
        <v>5707.95</v>
      </c>
      <c r="G2" s="12">
        <f>ROUND(Division!J57/100,2)</f>
        <v>156.63999999999999</v>
      </c>
      <c r="H2" s="12">
        <f>ROUND(Division!K57/100,2)</f>
        <v>26969.49</v>
      </c>
    </row>
    <row r="3" spans="1:8" ht="20.100000000000001" customHeight="1" x14ac:dyDescent="0.25">
      <c r="B3" s="13"/>
      <c r="C3" s="13"/>
      <c r="D3" s="14"/>
      <c r="E3" s="14"/>
      <c r="F3" s="14"/>
      <c r="G3" s="14"/>
      <c r="H3" s="14"/>
    </row>
    <row r="4" spans="1:8" ht="20.100000000000001" customHeight="1" x14ac:dyDescent="0.25">
      <c r="B4" s="13"/>
      <c r="C4" s="13"/>
      <c r="D4" s="14"/>
      <c r="E4" s="14"/>
      <c r="F4" s="14"/>
      <c r="G4" s="14"/>
      <c r="H4" s="14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6" workbookViewId="0">
      <selection activeCell="H39" sqref="H39"/>
    </sheetView>
  </sheetViews>
  <sheetFormatPr defaultRowHeight="15" x14ac:dyDescent="0.25"/>
  <cols>
    <col min="1" max="1" width="6.5703125" bestFit="1" customWidth="1"/>
    <col min="2" max="2" width="19.42578125" bestFit="1" customWidth="1"/>
    <col min="3" max="3" width="11.140625" bestFit="1" customWidth="1"/>
    <col min="4" max="7" width="12.85546875" bestFit="1" customWidth="1"/>
    <col min="8" max="8" width="11.140625" bestFit="1" customWidth="1"/>
    <col min="9" max="9" width="14.28515625" bestFit="1" customWidth="1"/>
  </cols>
  <sheetData>
    <row r="1" spans="1:9" x14ac:dyDescent="0.25">
      <c r="A1" s="16" t="s">
        <v>79</v>
      </c>
      <c r="B1" s="17" t="s">
        <v>78</v>
      </c>
      <c r="C1" s="16" t="s">
        <v>12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77</v>
      </c>
    </row>
    <row r="2" spans="1:9" x14ac:dyDescent="0.25">
      <c r="A2" s="20">
        <v>1</v>
      </c>
      <c r="B2" s="5" t="s">
        <v>42</v>
      </c>
      <c r="C2" s="18">
        <v>7.1</v>
      </c>
      <c r="D2" s="18">
        <v>512.30999999999995</v>
      </c>
      <c r="E2" s="18">
        <v>296.61</v>
      </c>
      <c r="F2" s="18">
        <v>252.63</v>
      </c>
      <c r="G2" s="18">
        <v>653.53</v>
      </c>
      <c r="H2" s="18">
        <v>2.5499999999999998</v>
      </c>
      <c r="I2" s="18">
        <v>1724.73</v>
      </c>
    </row>
    <row r="3" spans="1:9" x14ac:dyDescent="0.25">
      <c r="A3" s="20">
        <v>2</v>
      </c>
      <c r="B3" s="5" t="s">
        <v>43</v>
      </c>
      <c r="C3" s="18">
        <v>122.14</v>
      </c>
      <c r="D3" s="18">
        <v>916.58</v>
      </c>
      <c r="E3" s="18">
        <v>421.23</v>
      </c>
      <c r="F3" s="18">
        <v>331.1</v>
      </c>
      <c r="G3" s="18">
        <v>649</v>
      </c>
      <c r="H3" s="18">
        <v>5.35</v>
      </c>
      <c r="I3" s="18">
        <v>2445.4</v>
      </c>
    </row>
    <row r="4" spans="1:9" x14ac:dyDescent="0.25">
      <c r="A4" s="20">
        <v>3</v>
      </c>
      <c r="B4" s="5" t="s">
        <v>18</v>
      </c>
      <c r="C4" s="18">
        <v>7.69</v>
      </c>
      <c r="D4" s="18">
        <v>1841.65</v>
      </c>
      <c r="E4" s="18">
        <v>1623.31</v>
      </c>
      <c r="F4" s="18">
        <v>448.09</v>
      </c>
      <c r="G4" s="18">
        <v>569.29999999999995</v>
      </c>
      <c r="H4" s="18">
        <v>11.98</v>
      </c>
      <c r="I4" s="18">
        <v>4502.0199999999995</v>
      </c>
    </row>
    <row r="5" spans="1:9" x14ac:dyDescent="0.25">
      <c r="A5" s="20">
        <v>4</v>
      </c>
      <c r="B5" s="5" t="s">
        <v>33</v>
      </c>
      <c r="C5" s="18">
        <v>0</v>
      </c>
      <c r="D5" s="18">
        <v>0</v>
      </c>
      <c r="E5" s="18">
        <v>0.02</v>
      </c>
      <c r="F5" s="18">
        <v>5.56</v>
      </c>
      <c r="G5" s="18">
        <v>1.9</v>
      </c>
      <c r="H5" s="18">
        <v>0</v>
      </c>
      <c r="I5" s="18">
        <v>7.4799999999999986</v>
      </c>
    </row>
    <row r="6" spans="1:9" x14ac:dyDescent="0.25">
      <c r="A6" s="20">
        <v>5</v>
      </c>
      <c r="B6" s="5" t="s">
        <v>49</v>
      </c>
      <c r="C6" s="18">
        <v>0</v>
      </c>
      <c r="D6" s="18">
        <v>0.04</v>
      </c>
      <c r="E6" s="18">
        <v>0.03</v>
      </c>
      <c r="F6" s="18">
        <v>1.1100000000000001</v>
      </c>
      <c r="G6" s="18">
        <v>0.25</v>
      </c>
      <c r="H6" s="18">
        <v>0</v>
      </c>
      <c r="I6" s="18">
        <v>1.4300000000000002</v>
      </c>
    </row>
    <row r="7" spans="1:9" x14ac:dyDescent="0.25">
      <c r="A7" s="20">
        <v>6</v>
      </c>
      <c r="B7" s="5" t="s">
        <v>38</v>
      </c>
      <c r="C7" s="18">
        <v>0</v>
      </c>
      <c r="D7" s="18">
        <v>362.67</v>
      </c>
      <c r="E7" s="18">
        <v>115.34</v>
      </c>
      <c r="F7" s="18">
        <v>38.130000000000003</v>
      </c>
      <c r="G7" s="18">
        <v>42.59</v>
      </c>
      <c r="H7" s="18">
        <v>0.6</v>
      </c>
      <c r="I7" s="18">
        <v>559.33000000000004</v>
      </c>
    </row>
    <row r="8" spans="1:9" x14ac:dyDescent="0.25">
      <c r="A8" s="20">
        <v>7</v>
      </c>
      <c r="B8" s="5" t="s">
        <v>20</v>
      </c>
      <c r="C8" s="18">
        <v>0</v>
      </c>
      <c r="D8" s="18">
        <v>0.03</v>
      </c>
      <c r="E8" s="18">
        <v>6.7</v>
      </c>
      <c r="F8" s="18">
        <v>4.8</v>
      </c>
      <c r="G8" s="18">
        <v>16.22</v>
      </c>
      <c r="H8" s="18">
        <v>0.09</v>
      </c>
      <c r="I8" s="18">
        <v>27.84</v>
      </c>
    </row>
    <row r="9" spans="1:9" x14ac:dyDescent="0.25">
      <c r="A9" s="20">
        <v>8</v>
      </c>
      <c r="B9" s="5" t="s">
        <v>9</v>
      </c>
      <c r="C9" s="18">
        <v>0</v>
      </c>
      <c r="D9" s="18">
        <v>214.14</v>
      </c>
      <c r="E9" s="18">
        <v>381.2</v>
      </c>
      <c r="F9" s="18">
        <v>69.75</v>
      </c>
      <c r="G9" s="18">
        <v>212.64</v>
      </c>
      <c r="H9" s="18">
        <v>5.09</v>
      </c>
      <c r="I9" s="18">
        <v>882.81999999999994</v>
      </c>
    </row>
    <row r="10" spans="1:9" x14ac:dyDescent="0.25">
      <c r="A10" s="20">
        <v>9</v>
      </c>
      <c r="B10" s="5" t="s">
        <v>39</v>
      </c>
      <c r="C10" s="18">
        <v>0</v>
      </c>
      <c r="D10" s="18">
        <v>1.72</v>
      </c>
      <c r="E10" s="18">
        <v>0.99</v>
      </c>
      <c r="F10" s="18">
        <v>0.11</v>
      </c>
      <c r="G10" s="18">
        <v>0.36</v>
      </c>
      <c r="H10" s="18">
        <v>0</v>
      </c>
      <c r="I10" s="18">
        <v>3.1799999999999997</v>
      </c>
    </row>
    <row r="11" spans="1:9" x14ac:dyDescent="0.25">
      <c r="A11" s="20">
        <v>10</v>
      </c>
      <c r="B11" s="5" t="s">
        <v>24</v>
      </c>
      <c r="C11" s="18">
        <v>0</v>
      </c>
      <c r="D11" s="18">
        <v>132.27000000000001</v>
      </c>
      <c r="E11" s="18">
        <v>208.66</v>
      </c>
      <c r="F11" s="18">
        <v>90.05</v>
      </c>
      <c r="G11" s="18">
        <v>183.52</v>
      </c>
      <c r="H11" s="18">
        <v>2.0699999999999998</v>
      </c>
      <c r="I11" s="18">
        <v>616.57000000000005</v>
      </c>
    </row>
    <row r="12" spans="1:9" x14ac:dyDescent="0.25">
      <c r="A12" s="20">
        <v>11</v>
      </c>
      <c r="B12" s="5" t="s">
        <v>16</v>
      </c>
      <c r="C12" s="18">
        <v>10.57</v>
      </c>
      <c r="D12" s="18">
        <v>995.16</v>
      </c>
      <c r="E12" s="18">
        <v>1435.06</v>
      </c>
      <c r="F12" s="18">
        <v>504.77</v>
      </c>
      <c r="G12" s="18">
        <v>1345.09</v>
      </c>
      <c r="H12" s="18">
        <v>20.72</v>
      </c>
      <c r="I12" s="18">
        <v>4311.37</v>
      </c>
    </row>
    <row r="13" spans="1:9" x14ac:dyDescent="0.25">
      <c r="A13" s="20">
        <v>12</v>
      </c>
      <c r="B13" s="5" t="s">
        <v>15</v>
      </c>
      <c r="C13" s="18">
        <v>0</v>
      </c>
      <c r="D13" s="18">
        <v>325.51</v>
      </c>
      <c r="E13" s="18">
        <v>438.53</v>
      </c>
      <c r="F13" s="18">
        <v>59.87</v>
      </c>
      <c r="G13" s="18">
        <v>555.54</v>
      </c>
      <c r="H13" s="18">
        <v>17.649999999999999</v>
      </c>
      <c r="I13" s="18">
        <v>1397.1</v>
      </c>
    </row>
    <row r="14" spans="1:9" x14ac:dyDescent="0.25">
      <c r="A14" s="20">
        <v>13</v>
      </c>
      <c r="B14" s="5" t="s">
        <v>30</v>
      </c>
      <c r="C14" s="18">
        <v>0</v>
      </c>
      <c r="D14" s="18">
        <v>44.03</v>
      </c>
      <c r="E14" s="18">
        <v>174.37</v>
      </c>
      <c r="F14" s="18">
        <v>114.16</v>
      </c>
      <c r="G14" s="18">
        <v>32.619999999999997</v>
      </c>
      <c r="H14" s="18">
        <v>0.08</v>
      </c>
      <c r="I14" s="18">
        <v>365.26</v>
      </c>
    </row>
    <row r="15" spans="1:9" x14ac:dyDescent="0.25">
      <c r="A15" s="20">
        <v>14</v>
      </c>
      <c r="B15" s="5" t="s">
        <v>48</v>
      </c>
      <c r="C15" s="18">
        <v>133.02000000000001</v>
      </c>
      <c r="D15" s="18">
        <v>920.68</v>
      </c>
      <c r="E15" s="18">
        <v>387.79</v>
      </c>
      <c r="F15" s="18">
        <v>168.75</v>
      </c>
      <c r="G15" s="18">
        <v>148.91</v>
      </c>
      <c r="H15" s="18">
        <v>5.6</v>
      </c>
      <c r="I15" s="18">
        <v>1764.75</v>
      </c>
    </row>
    <row r="16" spans="1:9" x14ac:dyDescent="0.25">
      <c r="A16" s="20">
        <v>15</v>
      </c>
      <c r="B16" s="5" t="s">
        <v>10</v>
      </c>
      <c r="C16" s="18">
        <v>0</v>
      </c>
      <c r="D16" s="18">
        <v>97.49</v>
      </c>
      <c r="E16" s="18">
        <v>308.63</v>
      </c>
      <c r="F16" s="18">
        <v>103.98</v>
      </c>
      <c r="G16" s="18">
        <v>70.760000000000005</v>
      </c>
      <c r="H16" s="18">
        <v>0.99</v>
      </c>
      <c r="I16" s="18">
        <v>581.85</v>
      </c>
    </row>
    <row r="17" spans="1:9" x14ac:dyDescent="0.25">
      <c r="A17" s="20">
        <v>16</v>
      </c>
      <c r="B17" s="5" t="s">
        <v>50</v>
      </c>
      <c r="C17" s="18">
        <v>0</v>
      </c>
      <c r="D17" s="18">
        <v>5.42</v>
      </c>
      <c r="E17" s="18">
        <v>14.2</v>
      </c>
      <c r="F17" s="18">
        <v>52.22</v>
      </c>
      <c r="G17" s="18">
        <v>11.45</v>
      </c>
      <c r="H17" s="18">
        <v>0.34</v>
      </c>
      <c r="I17" s="18">
        <v>83.63000000000001</v>
      </c>
    </row>
    <row r="18" spans="1:9" x14ac:dyDescent="0.25">
      <c r="A18" s="20">
        <v>17</v>
      </c>
      <c r="B18" s="5" t="s">
        <v>60</v>
      </c>
      <c r="C18" s="18">
        <v>0.15</v>
      </c>
      <c r="D18" s="18">
        <v>478.63</v>
      </c>
      <c r="E18" s="18">
        <v>1036.82</v>
      </c>
      <c r="F18" s="18">
        <v>772.9</v>
      </c>
      <c r="G18" s="18">
        <v>150.35</v>
      </c>
      <c r="H18" s="18">
        <v>57.82</v>
      </c>
      <c r="I18" s="18">
        <v>2496.67</v>
      </c>
    </row>
    <row r="19" spans="1:9" x14ac:dyDescent="0.25">
      <c r="A19" s="20">
        <v>18</v>
      </c>
      <c r="B19" s="5" t="s">
        <v>22</v>
      </c>
      <c r="C19" s="18">
        <v>0</v>
      </c>
      <c r="D19" s="18">
        <v>7.59</v>
      </c>
      <c r="E19" s="18">
        <v>157.57</v>
      </c>
      <c r="F19" s="18">
        <v>316.08999999999997</v>
      </c>
      <c r="G19" s="18">
        <v>162.97999999999999</v>
      </c>
      <c r="H19" s="18">
        <v>6.08</v>
      </c>
      <c r="I19" s="18">
        <v>650.31000000000006</v>
      </c>
    </row>
    <row r="20" spans="1:9" x14ac:dyDescent="0.25">
      <c r="A20" s="20">
        <v>19</v>
      </c>
      <c r="B20" s="5" t="s">
        <v>45</v>
      </c>
      <c r="C20" s="18">
        <v>5.81</v>
      </c>
      <c r="D20" s="18">
        <v>331.63</v>
      </c>
      <c r="E20" s="18">
        <v>367.04</v>
      </c>
      <c r="F20" s="18">
        <v>289.45</v>
      </c>
      <c r="G20" s="18">
        <v>220.08</v>
      </c>
      <c r="H20" s="18">
        <v>2.6</v>
      </c>
      <c r="I20" s="18">
        <v>1216.6099999999999</v>
      </c>
    </row>
    <row r="21" spans="1:9" x14ac:dyDescent="0.25">
      <c r="A21" s="20">
        <v>20</v>
      </c>
      <c r="B21" s="5" t="s">
        <v>2</v>
      </c>
      <c r="C21" s="18">
        <v>0</v>
      </c>
      <c r="D21" s="18">
        <v>384.31</v>
      </c>
      <c r="E21" s="18">
        <v>316.67</v>
      </c>
      <c r="F21" s="18">
        <v>43.83</v>
      </c>
      <c r="G21" s="18">
        <v>118.08</v>
      </c>
      <c r="H21" s="18">
        <v>3.38</v>
      </c>
      <c r="I21" s="18">
        <v>866.2700000000001</v>
      </c>
    </row>
    <row r="22" spans="1:9" x14ac:dyDescent="0.25">
      <c r="A22" s="20">
        <v>21</v>
      </c>
      <c r="B22" s="5" t="s">
        <v>40</v>
      </c>
      <c r="C22" s="18">
        <v>0</v>
      </c>
      <c r="D22" s="18">
        <v>87.63</v>
      </c>
      <c r="E22" s="18">
        <v>116.36</v>
      </c>
      <c r="F22" s="18">
        <v>93.39</v>
      </c>
      <c r="G22" s="18">
        <v>36.96</v>
      </c>
      <c r="H22" s="18">
        <v>4.46</v>
      </c>
      <c r="I22" s="18">
        <v>338.79999999999995</v>
      </c>
    </row>
    <row r="23" spans="1:9" x14ac:dyDescent="0.25">
      <c r="A23" s="20">
        <v>22</v>
      </c>
      <c r="B23" s="5" t="s">
        <v>59</v>
      </c>
      <c r="C23" s="18">
        <v>0</v>
      </c>
      <c r="D23" s="18">
        <v>7.13</v>
      </c>
      <c r="E23" s="18">
        <v>87.09</v>
      </c>
      <c r="F23" s="18">
        <v>180.37</v>
      </c>
      <c r="G23" s="18">
        <v>19.75</v>
      </c>
      <c r="H23" s="18">
        <v>0.05</v>
      </c>
      <c r="I23" s="18">
        <v>294.39000000000004</v>
      </c>
    </row>
    <row r="24" spans="1:9" x14ac:dyDescent="0.25">
      <c r="A24" s="20">
        <v>23</v>
      </c>
      <c r="B24" s="5" t="s">
        <v>3</v>
      </c>
      <c r="C24" s="18">
        <v>0</v>
      </c>
      <c r="D24" s="18">
        <v>11.51</v>
      </c>
      <c r="E24" s="18">
        <v>83.04</v>
      </c>
      <c r="F24" s="18">
        <v>53.21</v>
      </c>
      <c r="G24" s="18">
        <v>60.98</v>
      </c>
      <c r="H24" s="18">
        <v>0.88</v>
      </c>
      <c r="I24" s="18">
        <v>209.62</v>
      </c>
    </row>
    <row r="25" spans="1:9" x14ac:dyDescent="0.25">
      <c r="A25" s="20">
        <v>24</v>
      </c>
      <c r="B25" s="5" t="s">
        <v>11</v>
      </c>
      <c r="C25" s="18">
        <v>0</v>
      </c>
      <c r="D25" s="18">
        <v>10.88</v>
      </c>
      <c r="E25" s="18">
        <v>115.8</v>
      </c>
      <c r="F25" s="18">
        <v>90.77</v>
      </c>
      <c r="G25" s="18">
        <v>38.78</v>
      </c>
      <c r="H25" s="18">
        <v>1.27</v>
      </c>
      <c r="I25" s="18">
        <v>257.5</v>
      </c>
    </row>
    <row r="26" spans="1:9" x14ac:dyDescent="0.25">
      <c r="A26" s="20">
        <v>25</v>
      </c>
      <c r="B26" s="5" t="s">
        <v>67</v>
      </c>
      <c r="C26" s="18">
        <v>0</v>
      </c>
      <c r="D26" s="18">
        <v>109.92</v>
      </c>
      <c r="E26" s="18">
        <v>175.21</v>
      </c>
      <c r="F26" s="18">
        <v>45.77</v>
      </c>
      <c r="G26" s="18">
        <v>50.56</v>
      </c>
      <c r="H26" s="18">
        <v>1.18</v>
      </c>
      <c r="I26" s="18">
        <v>382.64</v>
      </c>
    </row>
    <row r="27" spans="1:9" x14ac:dyDescent="0.25">
      <c r="A27" s="20">
        <v>26</v>
      </c>
      <c r="B27" s="5" t="s">
        <v>23</v>
      </c>
      <c r="C27" s="18">
        <v>0</v>
      </c>
      <c r="D27" s="18">
        <v>0.04</v>
      </c>
      <c r="E27" s="18">
        <v>2.2400000000000002</v>
      </c>
      <c r="F27" s="18">
        <v>37.54</v>
      </c>
      <c r="G27" s="18">
        <v>85.46</v>
      </c>
      <c r="H27" s="18">
        <v>0.11</v>
      </c>
      <c r="I27" s="18">
        <v>125.39</v>
      </c>
    </row>
    <row r="28" spans="1:9" x14ac:dyDescent="0.25">
      <c r="A28" s="20">
        <v>27</v>
      </c>
      <c r="B28" s="5" t="s">
        <v>35</v>
      </c>
      <c r="C28" s="18">
        <v>0</v>
      </c>
      <c r="D28" s="18">
        <v>70.099999999999994</v>
      </c>
      <c r="E28" s="18">
        <v>138.63999999999999</v>
      </c>
      <c r="F28" s="18">
        <v>127.44</v>
      </c>
      <c r="G28" s="18">
        <v>106.37</v>
      </c>
      <c r="H28" s="18">
        <v>2.87</v>
      </c>
      <c r="I28" s="18">
        <v>445.41999999999996</v>
      </c>
    </row>
    <row r="29" spans="1:9" x14ac:dyDescent="0.25">
      <c r="A29" s="20">
        <v>28</v>
      </c>
      <c r="B29" s="5" t="s">
        <v>36</v>
      </c>
      <c r="C29" s="18">
        <v>0</v>
      </c>
      <c r="D29" s="18">
        <v>1.19</v>
      </c>
      <c r="E29" s="18">
        <v>32.83</v>
      </c>
      <c r="F29" s="18">
        <v>59.49</v>
      </c>
      <c r="G29" s="18">
        <v>22.31</v>
      </c>
      <c r="H29" s="18">
        <v>0.03</v>
      </c>
      <c r="I29" s="18">
        <v>115.85</v>
      </c>
    </row>
    <row r="30" spans="1:9" x14ac:dyDescent="0.25">
      <c r="A30" s="20">
        <v>29</v>
      </c>
      <c r="B30" s="5" t="s">
        <v>65</v>
      </c>
      <c r="C30" s="18">
        <v>0</v>
      </c>
      <c r="D30" s="18">
        <v>15.99</v>
      </c>
      <c r="E30" s="18">
        <v>32.17</v>
      </c>
      <c r="F30" s="18">
        <v>5.29</v>
      </c>
      <c r="G30" s="18">
        <v>89.62</v>
      </c>
      <c r="H30" s="18">
        <v>2.64</v>
      </c>
      <c r="I30" s="18">
        <v>145.70999999999998</v>
      </c>
    </row>
    <row r="31" spans="1:9" x14ac:dyDescent="0.25">
      <c r="A31" s="20">
        <v>30</v>
      </c>
      <c r="B31" s="5" t="s">
        <v>64</v>
      </c>
      <c r="C31" s="18">
        <v>0</v>
      </c>
      <c r="D31" s="18">
        <v>10.54</v>
      </c>
      <c r="E31" s="18">
        <v>10.1</v>
      </c>
      <c r="F31" s="18">
        <v>3.44</v>
      </c>
      <c r="G31" s="18">
        <v>6.21</v>
      </c>
      <c r="H31" s="18">
        <v>7.0000000000000007E-2</v>
      </c>
      <c r="I31" s="18">
        <v>30.360000000000003</v>
      </c>
    </row>
    <row r="32" spans="1:9" x14ac:dyDescent="0.25">
      <c r="A32" s="20">
        <v>31</v>
      </c>
      <c r="B32" s="5" t="s">
        <v>63</v>
      </c>
      <c r="C32" s="18">
        <v>0</v>
      </c>
      <c r="D32" s="18">
        <v>0.05</v>
      </c>
      <c r="E32" s="18">
        <v>11.34</v>
      </c>
      <c r="F32" s="18">
        <v>61.95</v>
      </c>
      <c r="G32" s="18">
        <v>45.81</v>
      </c>
      <c r="H32" s="18">
        <v>0.1</v>
      </c>
      <c r="I32" s="18">
        <v>119.25</v>
      </c>
    </row>
    <row r="33" spans="1:9" x14ac:dyDescent="0.25">
      <c r="A33" s="16" t="s">
        <v>75</v>
      </c>
      <c r="B33" s="19" t="s">
        <v>75</v>
      </c>
      <c r="C33" s="8">
        <v>286.47999999999996</v>
      </c>
      <c r="D33" s="8">
        <v>7896.8400000000011</v>
      </c>
      <c r="E33" s="8">
        <v>8495.5899999999983</v>
      </c>
      <c r="F33" s="8">
        <v>4426.0099999999984</v>
      </c>
      <c r="G33" s="8">
        <v>5707.98</v>
      </c>
      <c r="H33" s="8">
        <v>156.65</v>
      </c>
      <c r="I33" s="8">
        <v>26969.549999999988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L20" sqref="L20"/>
    </sheetView>
  </sheetViews>
  <sheetFormatPr defaultRowHeight="15" x14ac:dyDescent="0.25"/>
  <cols>
    <col min="1" max="1" width="9.140625" customWidth="1"/>
    <col min="2" max="3" width="8.5703125" bestFit="1" customWidth="1"/>
    <col min="4" max="4" width="7.5703125" bestFit="1" customWidth="1"/>
    <col min="5" max="5" width="8.5703125" bestFit="1" customWidth="1"/>
    <col min="6" max="6" width="6.5703125" bestFit="1" customWidth="1"/>
    <col min="7" max="7" width="9" customWidth="1"/>
    <col min="10" max="10" width="13.7109375" customWidth="1"/>
  </cols>
  <sheetData>
    <row r="1" spans="1:6" x14ac:dyDescent="0.25">
      <c r="A1" s="22" t="s">
        <v>78</v>
      </c>
      <c r="B1" t="s">
        <v>81</v>
      </c>
    </row>
    <row r="3" spans="1:6" x14ac:dyDescent="0.25">
      <c r="A3" s="22" t="s">
        <v>80</v>
      </c>
    </row>
    <row r="4" spans="1:6" x14ac:dyDescent="0.25">
      <c r="A4" t="s">
        <v>82</v>
      </c>
      <c r="B4" t="s">
        <v>83</v>
      </c>
      <c r="C4" t="s">
        <v>84</v>
      </c>
      <c r="D4" t="s">
        <v>85</v>
      </c>
      <c r="E4" t="s">
        <v>86</v>
      </c>
      <c r="F4" t="s">
        <v>87</v>
      </c>
    </row>
    <row r="5" spans="1:6" x14ac:dyDescent="0.25">
      <c r="A5" s="23">
        <v>572.95999999999992</v>
      </c>
      <c r="B5" s="23">
        <v>15793.680000000002</v>
      </c>
      <c r="C5" s="23">
        <v>16991.179999999997</v>
      </c>
      <c r="D5" s="23">
        <v>8852.0199999999968</v>
      </c>
      <c r="E5" s="23">
        <v>11415.96</v>
      </c>
      <c r="F5" s="23">
        <v>313.3</v>
      </c>
    </row>
  </sheetData>
  <sortState ref="A3:G38">
    <sortCondition ref="A5"/>
  </sortState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Division</vt:lpstr>
      <vt:lpstr>District</vt:lpstr>
      <vt:lpstr>Cirlcle</vt:lpstr>
      <vt:lpstr>State</vt:lpstr>
      <vt:lpstr>District in sq.km</vt:lpstr>
      <vt:lpstr>Single District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RS7</dc:creator>
  <cp:lastModifiedBy>Windows User</cp:lastModifiedBy>
  <cp:lastPrinted>2018-05-19T10:48:12Z</cp:lastPrinted>
  <dcterms:created xsi:type="dcterms:W3CDTF">2018-02-27T08:59:18Z</dcterms:created>
  <dcterms:modified xsi:type="dcterms:W3CDTF">2018-07-10T07:17:34Z</dcterms:modified>
</cp:coreProperties>
</file>