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4770" windowHeight="7995" tabRatio="360" activeTab="0"/>
  </bookViews>
  <sheets>
    <sheet name="FCC1617" sheetId="1" r:id="rId1"/>
  </sheets>
  <definedNames>
    <definedName name="_xlnm.Print_Titles" localSheetId="0">'FCC1617'!$2:$3</definedName>
  </definedNames>
  <calcPr fullCalcOnLoad="1"/>
</workbook>
</file>

<file path=xl/sharedStrings.xml><?xml version="1.0" encoding="utf-8"?>
<sst xmlns="http://schemas.openxmlformats.org/spreadsheetml/2006/main" count="41" uniqueCount="40">
  <si>
    <t>GT Done</t>
  </si>
  <si>
    <t>Pending</t>
  </si>
  <si>
    <t>Agreed</t>
  </si>
  <si>
    <t xml:space="preserve">Not Agreed </t>
  </si>
  <si>
    <t xml:space="preserve">Total </t>
  </si>
  <si>
    <t>Circle</t>
  </si>
  <si>
    <t>ADILABAD</t>
  </si>
  <si>
    <t>AMRABAD TR</t>
  </si>
  <si>
    <t>HYDERABAD</t>
  </si>
  <si>
    <t>KARIMNAGAR</t>
  </si>
  <si>
    <t>KAWAL TR</t>
  </si>
  <si>
    <t>KHAMMAM</t>
  </si>
  <si>
    <t>KOTHAGUDEM</t>
  </si>
  <si>
    <t>MAHABUBNAGAR</t>
  </si>
  <si>
    <t>MEDAK</t>
  </si>
  <si>
    <t>NIZAMABAD</t>
  </si>
  <si>
    <t>RANGAREDDY</t>
  </si>
  <si>
    <t>WARANGAL</t>
  </si>
  <si>
    <t xml:space="preserve">%   Done </t>
  </si>
  <si>
    <t xml:space="preserve">%   Pending  </t>
  </si>
  <si>
    <t xml:space="preserve">%   Agreed  </t>
  </si>
  <si>
    <t>%   Not Agreed</t>
  </si>
  <si>
    <t>Adilabad</t>
  </si>
  <si>
    <t>Amrabad TR</t>
  </si>
  <si>
    <t>Hyderabad</t>
  </si>
  <si>
    <t>Karimnagar</t>
  </si>
  <si>
    <t>Kawal TR</t>
  </si>
  <si>
    <t>Khammam</t>
  </si>
  <si>
    <t>Kothagudem</t>
  </si>
  <si>
    <t>Mahabubnagar</t>
  </si>
  <si>
    <t>Medak</t>
  </si>
  <si>
    <t>Nizamabad</t>
  </si>
  <si>
    <t>RangaReddy</t>
  </si>
  <si>
    <t>Warangal</t>
  </si>
  <si>
    <t>Count</t>
  </si>
  <si>
    <t>SNo</t>
  </si>
  <si>
    <t xml:space="preserve">% GT Done </t>
  </si>
  <si>
    <t>MIS entry</t>
  </si>
  <si>
    <t xml:space="preserve"> </t>
  </si>
  <si>
    <r>
      <t xml:space="preserve">Telangana  Forest Cover Changes  2016 - 2017   </t>
    </r>
    <r>
      <rPr>
        <b/>
        <sz val="12"/>
        <color indexed="22"/>
        <rFont val="Arial"/>
        <family val="2"/>
      </rPr>
      <t xml:space="preserve">(22.06.2018)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</si>
</sst>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dddd\,\ mmmm\ dd\,\ yyyy"/>
    <numFmt numFmtId="176" formatCode="[$-409]d\-mmm\-yy;@"/>
    <numFmt numFmtId="177" formatCode="0.00000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u val="single"/>
      <sz val="10"/>
      <color indexed="12"/>
      <name val="Arial"/>
      <family val="2"/>
    </font>
    <font>
      <sz val="10"/>
      <color indexed="20"/>
      <name val="Cambria"/>
      <family val="1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6"/>
      <name val="Cambria"/>
      <family val="1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60"/>
      <name val="Cambria"/>
      <family val="1"/>
    </font>
    <font>
      <b/>
      <sz val="12"/>
      <color indexed="56"/>
      <name val="Cambria"/>
      <family val="1"/>
    </font>
    <font>
      <sz val="10"/>
      <color indexed="60"/>
      <name val="Cambria"/>
      <family val="1"/>
    </font>
    <font>
      <b/>
      <sz val="14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Cambria"/>
      <family val="1"/>
    </font>
    <font>
      <b/>
      <sz val="10"/>
      <color rgb="FFC0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Cambria"/>
      <family val="1"/>
    </font>
    <font>
      <b/>
      <sz val="12"/>
      <color theme="3" tint="-0.4999699890613556"/>
      <name val="Cambria"/>
      <family val="1"/>
    </font>
    <font>
      <sz val="10"/>
      <color rgb="FFC00000"/>
      <name val="Cambria"/>
      <family val="1"/>
    </font>
    <font>
      <b/>
      <sz val="14"/>
      <color theme="0" tint="-0.0499799996614456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60" fillId="0" borderId="10" xfId="57" applyFont="1" applyFill="1" applyBorder="1" applyAlignment="1">
      <alignment horizontal="left"/>
      <protection/>
    </xf>
    <xf numFmtId="0" fontId="60" fillId="0" borderId="10" xfId="57" applyFont="1" applyFill="1" applyBorder="1">
      <alignment/>
      <protection/>
    </xf>
    <xf numFmtId="1" fontId="61" fillId="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1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4" fillId="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/>
    </xf>
    <xf numFmtId="1" fontId="1" fillId="4" borderId="10" xfId="0" applyNumberFormat="1" applyFont="1" applyFill="1" applyBorder="1" applyAlignment="1">
      <alignment horizontal="left"/>
    </xf>
    <xf numFmtId="0" fontId="16" fillId="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" fontId="15" fillId="5" borderId="10" xfId="0" applyNumberFormat="1" applyFont="1" applyFill="1" applyBorder="1" applyAlignment="1">
      <alignment horizontal="center"/>
    </xf>
    <xf numFmtId="1" fontId="15" fillId="37" borderId="10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left"/>
    </xf>
    <xf numFmtId="1" fontId="1" fillId="34" borderId="11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6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1" fontId="13" fillId="6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" fontId="15" fillId="1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right"/>
    </xf>
    <xf numFmtId="0" fontId="10" fillId="38" borderId="10" xfId="0" applyFont="1" applyFill="1" applyBorder="1" applyAlignment="1">
      <alignment/>
    </xf>
    <xf numFmtId="0" fontId="65" fillId="32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7" borderId="10" xfId="0" applyFont="1" applyFill="1" applyBorder="1" applyAlignment="1">
      <alignment horizontal="center"/>
    </xf>
    <xf numFmtId="0" fontId="66" fillId="38" borderId="10" xfId="0" applyFont="1" applyFill="1" applyBorder="1" applyAlignment="1">
      <alignment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67" fillId="40" borderId="10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0" zoomScaleNormal="90" zoomScalePageLayoutView="0" workbookViewId="0" topLeftCell="A1">
      <selection activeCell="M18" sqref="M18"/>
    </sheetView>
  </sheetViews>
  <sheetFormatPr defaultColWidth="9.140625" defaultRowHeight="19.5" customHeight="1"/>
  <cols>
    <col min="1" max="1" width="2.140625" style="0" customWidth="1"/>
    <col min="2" max="2" width="5.7109375" style="0" bestFit="1" customWidth="1"/>
    <col min="3" max="3" width="20.00390625" style="0" bestFit="1" customWidth="1"/>
    <col min="4" max="4" width="8.28125" style="0" customWidth="1"/>
    <col min="5" max="5" width="10.7109375" style="0" customWidth="1"/>
    <col min="6" max="6" width="10.7109375" style="3" customWidth="1"/>
    <col min="7" max="7" width="11.8515625" style="3" customWidth="1"/>
    <col min="8" max="8" width="14.00390625" style="3" customWidth="1"/>
    <col min="9" max="9" width="13.140625" style="3" bestFit="1" customWidth="1"/>
    <col min="10" max="10" width="1.8515625" style="0" customWidth="1"/>
    <col min="13" max="13" width="13.28125" style="0" bestFit="1" customWidth="1"/>
    <col min="14" max="14" width="9.140625" style="11" customWidth="1"/>
  </cols>
  <sheetData>
    <row r="1" spans="1:10" ht="13.5" customHeight="1">
      <c r="A1" s="28"/>
      <c r="B1" s="42"/>
      <c r="C1" s="43"/>
      <c r="D1" s="43"/>
      <c r="E1" s="43"/>
      <c r="F1" s="43"/>
      <c r="G1" s="43"/>
      <c r="H1" s="43"/>
      <c r="I1" s="43"/>
      <c r="J1" s="39"/>
    </row>
    <row r="2" spans="1:14" ht="19.5" customHeight="1">
      <c r="A2" s="45"/>
      <c r="B2" s="44" t="s">
        <v>39</v>
      </c>
      <c r="C2" s="44"/>
      <c r="D2" s="44"/>
      <c r="E2" s="44"/>
      <c r="F2" s="44"/>
      <c r="G2" s="44"/>
      <c r="H2" s="44"/>
      <c r="I2" s="44"/>
      <c r="J2" s="45"/>
      <c r="M2" s="40" t="s">
        <v>37</v>
      </c>
      <c r="N2" s="41"/>
    </row>
    <row r="3" spans="1:14" s="1" customFormat="1" ht="19.5" customHeight="1">
      <c r="A3" s="46"/>
      <c r="B3" s="29" t="s">
        <v>35</v>
      </c>
      <c r="C3" s="30" t="s">
        <v>5</v>
      </c>
      <c r="D3" s="31" t="s">
        <v>4</v>
      </c>
      <c r="E3" s="32" t="s">
        <v>0</v>
      </c>
      <c r="F3" s="23" t="s">
        <v>1</v>
      </c>
      <c r="G3" s="24" t="s">
        <v>36</v>
      </c>
      <c r="H3" s="33" t="s">
        <v>2</v>
      </c>
      <c r="I3" s="24" t="s">
        <v>3</v>
      </c>
      <c r="J3" s="46"/>
      <c r="M3" s="4" t="s">
        <v>5</v>
      </c>
      <c r="N3" s="4" t="s">
        <v>34</v>
      </c>
    </row>
    <row r="4" spans="1:14" s="1" customFormat="1" ht="19.5" customHeight="1">
      <c r="A4" s="46"/>
      <c r="B4" s="2">
        <v>1</v>
      </c>
      <c r="C4" s="6" t="s">
        <v>6</v>
      </c>
      <c r="D4" s="16">
        <v>162</v>
      </c>
      <c r="E4" s="17">
        <v>159</v>
      </c>
      <c r="F4" s="21">
        <f>D4-E4</f>
        <v>3</v>
      </c>
      <c r="G4" s="36">
        <f>ROUND(E4/D4*100,0)</f>
        <v>98</v>
      </c>
      <c r="H4" s="16">
        <v>149</v>
      </c>
      <c r="I4" s="25">
        <v>10</v>
      </c>
      <c r="J4" s="46"/>
      <c r="M4" s="15" t="s">
        <v>22</v>
      </c>
      <c r="N4" s="12">
        <v>30</v>
      </c>
    </row>
    <row r="5" spans="1:14" s="1" customFormat="1" ht="19.5" customHeight="1">
      <c r="A5" s="46"/>
      <c r="B5" s="2">
        <v>2</v>
      </c>
      <c r="C5" s="7" t="s">
        <v>7</v>
      </c>
      <c r="D5" s="16">
        <v>55</v>
      </c>
      <c r="E5" s="17">
        <v>53</v>
      </c>
      <c r="F5" s="21">
        <f aca="true" t="shared" si="0" ref="F5:F15">D5-E5</f>
        <v>2</v>
      </c>
      <c r="G5" s="36">
        <f aca="true" t="shared" si="1" ref="G5:G16">ROUND(E5/D5*100,0)</f>
        <v>96</v>
      </c>
      <c r="H5" s="16">
        <v>49</v>
      </c>
      <c r="I5" s="25">
        <v>4</v>
      </c>
      <c r="J5" s="46"/>
      <c r="M5" s="9" t="s">
        <v>23</v>
      </c>
      <c r="N5" s="12">
        <v>55</v>
      </c>
    </row>
    <row r="6" spans="1:14" s="1" customFormat="1" ht="19.5" customHeight="1">
      <c r="A6" s="46"/>
      <c r="B6" s="2">
        <v>3</v>
      </c>
      <c r="C6" s="7" t="s">
        <v>8</v>
      </c>
      <c r="D6" s="16">
        <v>10</v>
      </c>
      <c r="E6" s="17">
        <v>10</v>
      </c>
      <c r="F6" s="21">
        <f t="shared" si="0"/>
        <v>0</v>
      </c>
      <c r="G6" s="36">
        <f t="shared" si="1"/>
        <v>100</v>
      </c>
      <c r="H6" s="16">
        <v>9</v>
      </c>
      <c r="I6" s="25">
        <v>1</v>
      </c>
      <c r="J6" s="46"/>
      <c r="M6" s="9" t="s">
        <v>24</v>
      </c>
      <c r="N6" s="12">
        <v>10</v>
      </c>
    </row>
    <row r="7" spans="1:14" s="1" customFormat="1" ht="19.5" customHeight="1">
      <c r="A7" s="46"/>
      <c r="B7" s="2">
        <v>4</v>
      </c>
      <c r="C7" s="7" t="s">
        <v>9</v>
      </c>
      <c r="D7" s="16">
        <v>48</v>
      </c>
      <c r="E7" s="17">
        <v>47</v>
      </c>
      <c r="F7" s="21">
        <f t="shared" si="0"/>
        <v>1</v>
      </c>
      <c r="G7" s="36">
        <f t="shared" si="1"/>
        <v>98</v>
      </c>
      <c r="H7" s="16">
        <v>46</v>
      </c>
      <c r="I7" s="25">
        <v>1</v>
      </c>
      <c r="J7" s="46"/>
      <c r="M7" s="9" t="s">
        <v>25</v>
      </c>
      <c r="N7" s="12">
        <v>48</v>
      </c>
    </row>
    <row r="8" spans="1:14" s="1" customFormat="1" ht="19.5" customHeight="1">
      <c r="A8" s="46"/>
      <c r="B8" s="2">
        <v>5</v>
      </c>
      <c r="C8" s="6" t="s">
        <v>10</v>
      </c>
      <c r="D8" s="16">
        <v>84</v>
      </c>
      <c r="E8" s="17">
        <v>84</v>
      </c>
      <c r="F8" s="21">
        <f t="shared" si="0"/>
        <v>0</v>
      </c>
      <c r="G8" s="36">
        <f t="shared" si="1"/>
        <v>100</v>
      </c>
      <c r="H8" s="16">
        <v>75</v>
      </c>
      <c r="I8" s="25">
        <v>9</v>
      </c>
      <c r="J8" s="46"/>
      <c r="M8" s="15" t="s">
        <v>26</v>
      </c>
      <c r="N8" s="12">
        <v>216</v>
      </c>
    </row>
    <row r="9" spans="1:14" s="1" customFormat="1" ht="19.5" customHeight="1">
      <c r="A9" s="46"/>
      <c r="B9" s="2">
        <v>6</v>
      </c>
      <c r="C9" s="7" t="s">
        <v>11</v>
      </c>
      <c r="D9" s="16">
        <v>40</v>
      </c>
      <c r="E9" s="17">
        <v>40</v>
      </c>
      <c r="F9" s="21">
        <f t="shared" si="0"/>
        <v>0</v>
      </c>
      <c r="G9" s="36">
        <f t="shared" si="1"/>
        <v>100</v>
      </c>
      <c r="H9" s="16">
        <v>40</v>
      </c>
      <c r="I9" s="25">
        <v>0</v>
      </c>
      <c r="J9" s="46"/>
      <c r="K9" s="37" t="s">
        <v>38</v>
      </c>
      <c r="M9" s="9" t="s">
        <v>27</v>
      </c>
      <c r="N9" s="12">
        <v>40</v>
      </c>
    </row>
    <row r="10" spans="1:14" ht="19.5" customHeight="1">
      <c r="A10" s="46"/>
      <c r="B10" s="2">
        <v>7</v>
      </c>
      <c r="C10" s="7" t="s">
        <v>12</v>
      </c>
      <c r="D10" s="16">
        <v>371</v>
      </c>
      <c r="E10" s="17">
        <v>371</v>
      </c>
      <c r="F10" s="21">
        <f t="shared" si="0"/>
        <v>0</v>
      </c>
      <c r="G10" s="36">
        <f t="shared" si="1"/>
        <v>100</v>
      </c>
      <c r="H10" s="16">
        <v>367</v>
      </c>
      <c r="I10" s="25">
        <v>4</v>
      </c>
      <c r="J10" s="46"/>
      <c r="M10" s="9" t="s">
        <v>28</v>
      </c>
      <c r="N10" s="12">
        <v>371</v>
      </c>
    </row>
    <row r="11" spans="1:14" ht="19.5" customHeight="1">
      <c r="A11" s="46"/>
      <c r="B11" s="2">
        <v>8</v>
      </c>
      <c r="C11" s="7" t="s">
        <v>13</v>
      </c>
      <c r="D11" s="16">
        <v>14</v>
      </c>
      <c r="E11" s="17">
        <v>14</v>
      </c>
      <c r="F11" s="21">
        <f t="shared" si="0"/>
        <v>0</v>
      </c>
      <c r="G11" s="36">
        <f t="shared" si="1"/>
        <v>100</v>
      </c>
      <c r="H11" s="16">
        <v>11</v>
      </c>
      <c r="I11" s="25">
        <v>3</v>
      </c>
      <c r="J11" s="46"/>
      <c r="M11" s="9" t="s">
        <v>29</v>
      </c>
      <c r="N11" s="12">
        <v>14</v>
      </c>
    </row>
    <row r="12" spans="1:14" ht="19.5" customHeight="1">
      <c r="A12" s="46"/>
      <c r="B12" s="2">
        <v>9</v>
      </c>
      <c r="C12" s="7" t="s">
        <v>14</v>
      </c>
      <c r="D12" s="16">
        <v>46</v>
      </c>
      <c r="E12" s="17">
        <v>45</v>
      </c>
      <c r="F12" s="21">
        <f t="shared" si="0"/>
        <v>1</v>
      </c>
      <c r="G12" s="36">
        <f t="shared" si="1"/>
        <v>98</v>
      </c>
      <c r="H12" s="16">
        <v>45</v>
      </c>
      <c r="I12" s="25">
        <v>0</v>
      </c>
      <c r="J12" s="46"/>
      <c r="M12" s="14" t="s">
        <v>30</v>
      </c>
      <c r="N12" s="12">
        <v>46</v>
      </c>
    </row>
    <row r="13" spans="1:14" ht="19.5" customHeight="1">
      <c r="A13" s="46"/>
      <c r="B13" s="2">
        <v>10</v>
      </c>
      <c r="C13" s="7" t="s">
        <v>15</v>
      </c>
      <c r="D13" s="16">
        <v>41</v>
      </c>
      <c r="E13" s="17">
        <v>41</v>
      </c>
      <c r="F13" s="21">
        <f t="shared" si="0"/>
        <v>0</v>
      </c>
      <c r="G13" s="36">
        <f t="shared" si="1"/>
        <v>100</v>
      </c>
      <c r="H13" s="16">
        <v>40</v>
      </c>
      <c r="I13" s="25">
        <v>1</v>
      </c>
      <c r="J13" s="46"/>
      <c r="M13" s="14" t="s">
        <v>31</v>
      </c>
      <c r="N13" s="12">
        <v>41</v>
      </c>
    </row>
    <row r="14" spans="1:14" ht="19.5" customHeight="1">
      <c r="A14" s="46"/>
      <c r="B14" s="2">
        <v>11</v>
      </c>
      <c r="C14" s="7" t="s">
        <v>16</v>
      </c>
      <c r="D14" s="16">
        <v>66</v>
      </c>
      <c r="E14" s="17">
        <v>65</v>
      </c>
      <c r="F14" s="21">
        <f t="shared" si="0"/>
        <v>1</v>
      </c>
      <c r="G14" s="36">
        <f t="shared" si="1"/>
        <v>98</v>
      </c>
      <c r="H14" s="16">
        <v>61</v>
      </c>
      <c r="I14" s="25">
        <v>4</v>
      </c>
      <c r="J14" s="46"/>
      <c r="M14" s="9" t="s">
        <v>32</v>
      </c>
      <c r="N14" s="12">
        <v>66</v>
      </c>
    </row>
    <row r="15" spans="1:14" ht="19.5" customHeight="1">
      <c r="A15" s="46"/>
      <c r="B15" s="2">
        <v>12</v>
      </c>
      <c r="C15" s="7" t="s">
        <v>17</v>
      </c>
      <c r="D15" s="16">
        <v>193</v>
      </c>
      <c r="E15" s="17">
        <v>185</v>
      </c>
      <c r="F15" s="21">
        <f t="shared" si="0"/>
        <v>8</v>
      </c>
      <c r="G15" s="36">
        <f t="shared" si="1"/>
        <v>96</v>
      </c>
      <c r="H15" s="16">
        <v>159</v>
      </c>
      <c r="I15" s="25">
        <v>26</v>
      </c>
      <c r="J15" s="46"/>
      <c r="M15" s="9" t="s">
        <v>33</v>
      </c>
      <c r="N15" s="12">
        <v>193</v>
      </c>
    </row>
    <row r="16" spans="1:14" ht="19.5" customHeight="1">
      <c r="A16" s="47"/>
      <c r="B16" s="22"/>
      <c r="C16" s="34"/>
      <c r="D16" s="22">
        <f>SUM(D4:D15)</f>
        <v>1130</v>
      </c>
      <c r="E16" s="22">
        <f>SUM(E4:E15)</f>
        <v>1114</v>
      </c>
      <c r="F16" s="22">
        <f>D16-E16</f>
        <v>16</v>
      </c>
      <c r="G16" s="38">
        <f t="shared" si="1"/>
        <v>99</v>
      </c>
      <c r="H16" s="22">
        <f>SUM(H4:H15)</f>
        <v>1051</v>
      </c>
      <c r="I16" s="22">
        <f>SUM(I4:I15)</f>
        <v>63</v>
      </c>
      <c r="J16" s="47"/>
      <c r="M16" s="10"/>
      <c r="N16" s="13">
        <f>SUM(N4:N15)</f>
        <v>1130</v>
      </c>
    </row>
    <row r="17" spans="1:10" ht="11.25" customHeight="1">
      <c r="A17" s="28"/>
      <c r="B17" s="42"/>
      <c r="C17" s="43"/>
      <c r="D17" s="43"/>
      <c r="E17" s="43"/>
      <c r="F17" s="43"/>
      <c r="G17" s="43"/>
      <c r="H17" s="43"/>
      <c r="I17" s="43"/>
      <c r="J17" s="35"/>
    </row>
    <row r="18" spans="8:9" ht="19.5" customHeight="1">
      <c r="H18" s="26" t="s">
        <v>18</v>
      </c>
      <c r="I18" s="27">
        <f>ROUND(E16/D16*100,2)</f>
        <v>98.58</v>
      </c>
    </row>
    <row r="19" spans="8:9" ht="19.5" customHeight="1">
      <c r="H19" s="19" t="s">
        <v>19</v>
      </c>
      <c r="I19" s="5">
        <f>ROUND(F16/D16*100,0)</f>
        <v>1</v>
      </c>
    </row>
    <row r="20" spans="8:9" ht="19.5" customHeight="1">
      <c r="H20" s="20" t="s">
        <v>20</v>
      </c>
      <c r="I20" s="8">
        <f>ROUND(H16/E16*100,0)</f>
        <v>94</v>
      </c>
    </row>
    <row r="21" spans="8:9" ht="19.5" customHeight="1">
      <c r="H21" s="18" t="s">
        <v>21</v>
      </c>
      <c r="I21" s="8">
        <f>ROUND(I16/E16*100,0)</f>
        <v>6</v>
      </c>
    </row>
  </sheetData>
  <sheetProtection/>
  <mergeCells count="6">
    <mergeCell ref="M2:N2"/>
    <mergeCell ref="B17:I17"/>
    <mergeCell ref="B1:I1"/>
    <mergeCell ref="B2:I2"/>
    <mergeCell ref="J2:J16"/>
    <mergeCell ref="A2:A16"/>
  </mergeCells>
  <printOptions/>
  <pageMargins left="0.2" right="0" top="0.35" bottom="0.2" header="0" footer="0.37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uday_2</dc:creator>
  <cp:keywords/>
  <dc:description/>
  <cp:lastModifiedBy>RKRK99</cp:lastModifiedBy>
  <cp:lastPrinted>2018-05-15T10:04:47Z</cp:lastPrinted>
  <dcterms:created xsi:type="dcterms:W3CDTF">2010-04-15T11:33:36Z</dcterms:created>
  <dcterms:modified xsi:type="dcterms:W3CDTF">2018-06-22T05:01:31Z</dcterms:modified>
  <cp:category/>
  <cp:version/>
  <cp:contentType/>
  <cp:contentStatus/>
</cp:coreProperties>
</file>